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13485" windowHeight="9435" tabRatio="767"/>
  </bookViews>
  <sheets>
    <sheet name="Esperanza Vida Este Metropolita" sheetId="3" r:id="rId1"/>
    <sheet name="2022" sheetId="17" r:id="rId2"/>
    <sheet name="2021" sheetId="16" r:id="rId3"/>
    <sheet name="2020" sheetId="15" r:id="rId4"/>
    <sheet name="2019" sheetId="14" r:id="rId5"/>
    <sheet name="2018" sheetId="13" r:id="rId6"/>
    <sheet name="2017" sheetId="12" r:id="rId7"/>
    <sheet name="2016" sheetId="10" r:id="rId8"/>
    <sheet name="2015" sheetId="9" r:id="rId9"/>
    <sheet name="2014" sheetId="2" r:id="rId10"/>
    <sheet name="2013" sheetId="4" r:id="rId11"/>
    <sheet name="2012" sheetId="6" r:id="rId12"/>
    <sheet name="2011" sheetId="7" r:id="rId13"/>
    <sheet name="2010" sheetId="8" r:id="rId1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B108" i="3"/>
  <c r="J108" i="17"/>
  <c r="K108" i="17"/>
  <c r="L108" i="17"/>
  <c r="B107" i="3"/>
  <c r="J107" i="17"/>
  <c r="K107" i="17"/>
  <c r="L107" i="17"/>
  <c r="B106" i="3"/>
  <c r="J106" i="17"/>
  <c r="K106" i="17"/>
  <c r="L106" i="17"/>
  <c r="B105" i="3"/>
  <c r="J105" i="17"/>
  <c r="K105" i="17"/>
  <c r="L105" i="17"/>
  <c r="B104" i="3"/>
  <c r="J104" i="17"/>
  <c r="K104" i="17"/>
  <c r="L104" i="17"/>
  <c r="B103" i="3"/>
  <c r="J103" i="17"/>
  <c r="K103" i="17"/>
  <c r="L103" i="17"/>
  <c r="B102" i="3"/>
  <c r="J102" i="17"/>
  <c r="K102" i="17"/>
  <c r="L102" i="17"/>
  <c r="B101" i="3"/>
  <c r="J101" i="17"/>
  <c r="K101" i="17"/>
  <c r="L101" i="17"/>
  <c r="B100" i="3"/>
  <c r="J100" i="17"/>
  <c r="K100" i="17"/>
  <c r="L100" i="17"/>
  <c r="B99" i="3"/>
  <c r="J99" i="17"/>
  <c r="K99" i="17"/>
  <c r="L99" i="17"/>
  <c r="B98" i="3"/>
  <c r="J98" i="17"/>
  <c r="K98" i="17"/>
  <c r="L98" i="17"/>
  <c r="B97" i="3"/>
  <c r="J97" i="17"/>
  <c r="K97" i="17"/>
  <c r="L97" i="17"/>
  <c r="B96" i="3"/>
  <c r="J96" i="17"/>
  <c r="K96" i="17"/>
  <c r="L96" i="17"/>
  <c r="B95" i="3"/>
  <c r="J95" i="17"/>
  <c r="K95" i="17"/>
  <c r="L95" i="17"/>
  <c r="B94" i="3"/>
  <c r="J94" i="17"/>
  <c r="K94" i="17"/>
  <c r="L94" i="17"/>
  <c r="B93" i="3"/>
  <c r="J93" i="17"/>
  <c r="K93" i="17"/>
  <c r="L93" i="17"/>
  <c r="B92" i="3"/>
  <c r="J92" i="17"/>
  <c r="K92" i="17"/>
  <c r="L92" i="17"/>
  <c r="B91" i="3"/>
  <c r="J91" i="17"/>
  <c r="K91" i="17"/>
  <c r="L91" i="17"/>
  <c r="B90" i="3"/>
  <c r="J90" i="17"/>
  <c r="K90" i="17"/>
  <c r="L90" i="17"/>
  <c r="B89" i="3"/>
  <c r="J89" i="17"/>
  <c r="K89" i="17"/>
  <c r="L89" i="17"/>
  <c r="B88" i="3"/>
  <c r="J88" i="17"/>
  <c r="K88" i="17"/>
  <c r="L88" i="17"/>
  <c r="B87" i="3"/>
  <c r="J87" i="17"/>
  <c r="K87" i="17"/>
  <c r="L87" i="17"/>
  <c r="B86" i="3"/>
  <c r="J86" i="17"/>
  <c r="K86" i="17"/>
  <c r="L86" i="17"/>
  <c r="B85" i="3"/>
  <c r="J85" i="17"/>
  <c r="K85" i="17"/>
  <c r="L85" i="17"/>
  <c r="B84" i="3"/>
  <c r="J84" i="17"/>
  <c r="K84" i="17"/>
  <c r="L84" i="17"/>
  <c r="B83" i="3"/>
  <c r="J83" i="17"/>
  <c r="K83" i="17"/>
  <c r="L83" i="17"/>
  <c r="B82" i="3"/>
  <c r="J82" i="17"/>
  <c r="K82" i="17"/>
  <c r="L82" i="17"/>
  <c r="B81" i="3"/>
  <c r="J81" i="17"/>
  <c r="K81" i="17"/>
  <c r="L81" i="17"/>
  <c r="B80" i="3"/>
  <c r="J80" i="17"/>
  <c r="K80" i="17"/>
  <c r="L80" i="17"/>
  <c r="B79" i="3"/>
  <c r="J79" i="17"/>
  <c r="K79" i="17"/>
  <c r="L79" i="17"/>
  <c r="B78" i="3"/>
  <c r="J78" i="17"/>
  <c r="K78" i="17"/>
  <c r="L78" i="17"/>
  <c r="B77" i="3"/>
  <c r="J77" i="17"/>
  <c r="K77" i="17"/>
  <c r="L77" i="17"/>
  <c r="B76" i="3"/>
  <c r="J76" i="17"/>
  <c r="K76" i="17"/>
  <c r="L76" i="17"/>
  <c r="B75" i="3"/>
  <c r="J75" i="17"/>
  <c r="K75" i="17"/>
  <c r="L75" i="17"/>
  <c r="B74" i="3"/>
  <c r="J74" i="17"/>
  <c r="K74" i="17"/>
  <c r="L74" i="17"/>
  <c r="B73" i="3"/>
  <c r="J73" i="17"/>
  <c r="K73" i="17"/>
  <c r="L73" i="17"/>
  <c r="B72" i="3"/>
  <c r="J72" i="17"/>
  <c r="K72" i="17"/>
  <c r="L72" i="17"/>
  <c r="B71" i="3"/>
  <c r="J71" i="17"/>
  <c r="K71" i="17"/>
  <c r="L71" i="17"/>
  <c r="B70" i="3"/>
  <c r="J70" i="17"/>
  <c r="K70" i="17"/>
  <c r="L70" i="17"/>
  <c r="B69" i="3"/>
  <c r="J69" i="17"/>
  <c r="K69" i="17"/>
  <c r="L69" i="17"/>
  <c r="B68" i="3"/>
  <c r="J68" i="17"/>
  <c r="K68" i="17"/>
  <c r="L68" i="17"/>
  <c r="B67" i="3"/>
  <c r="J67" i="17"/>
  <c r="K67" i="17"/>
  <c r="L67" i="17"/>
  <c r="B66" i="3"/>
  <c r="J66" i="17"/>
  <c r="K66" i="17"/>
  <c r="L66" i="17"/>
  <c r="B65" i="3"/>
  <c r="J65" i="17"/>
  <c r="K65" i="17"/>
  <c r="L65" i="17"/>
  <c r="B64" i="3"/>
  <c r="J64" i="17"/>
  <c r="K64" i="17"/>
  <c r="L64" i="17"/>
  <c r="B63" i="3"/>
  <c r="J63" i="17"/>
  <c r="K63" i="17"/>
  <c r="L63" i="17"/>
  <c r="B62" i="3"/>
  <c r="J62" i="17"/>
  <c r="K62" i="17"/>
  <c r="L62" i="17"/>
  <c r="B61" i="3"/>
  <c r="J61" i="17"/>
  <c r="K61" i="17"/>
  <c r="L61" i="17"/>
  <c r="B60" i="3"/>
  <c r="J60" i="17"/>
  <c r="K60" i="17"/>
  <c r="L60" i="17"/>
  <c r="B59" i="3"/>
  <c r="J59" i="17"/>
  <c r="K59" i="17"/>
  <c r="L59" i="17"/>
  <c r="B58" i="3"/>
  <c r="J58" i="17"/>
  <c r="K58" i="17"/>
  <c r="L58" i="17"/>
  <c r="B57" i="3"/>
  <c r="J57" i="17"/>
  <c r="K57" i="17"/>
  <c r="L57" i="17"/>
  <c r="B56" i="3"/>
  <c r="J56" i="17"/>
  <c r="K56" i="17"/>
  <c r="L56" i="17"/>
  <c r="B55" i="3"/>
  <c r="J55" i="17"/>
  <c r="K55" i="17"/>
  <c r="L55" i="17"/>
  <c r="B54" i="3"/>
  <c r="J54" i="17"/>
  <c r="K54" i="17"/>
  <c r="L54" i="17"/>
  <c r="B53" i="3"/>
  <c r="J53" i="17"/>
  <c r="K53" i="17"/>
  <c r="L53" i="17"/>
  <c r="B52" i="3"/>
  <c r="J52" i="17"/>
  <c r="K52" i="17"/>
  <c r="L52" i="17"/>
  <c r="B51" i="3"/>
  <c r="J51" i="17"/>
  <c r="K51" i="17"/>
  <c r="L51" i="17"/>
  <c r="B50" i="3"/>
  <c r="J50" i="17"/>
  <c r="K50" i="17"/>
  <c r="L50" i="17"/>
  <c r="B49" i="3"/>
  <c r="J49" i="17"/>
  <c r="K49" i="17"/>
  <c r="L49" i="17"/>
  <c r="B48" i="3"/>
  <c r="J48" i="17"/>
  <c r="K48" i="17"/>
  <c r="L48" i="17"/>
  <c r="B47" i="3"/>
  <c r="J47" i="17"/>
  <c r="K47" i="17"/>
  <c r="L47" i="17"/>
  <c r="B46" i="3"/>
  <c r="J46" i="17"/>
  <c r="K46" i="17"/>
  <c r="L46" i="17"/>
  <c r="B45" i="3"/>
  <c r="J45" i="17"/>
  <c r="K45" i="17"/>
  <c r="L45" i="17"/>
  <c r="B44" i="3"/>
  <c r="J44" i="17"/>
  <c r="K44" i="17"/>
  <c r="L44" i="17"/>
  <c r="B43" i="3"/>
  <c r="J43" i="17"/>
  <c r="K43" i="17"/>
  <c r="L43" i="17"/>
  <c r="B42" i="3"/>
  <c r="J42" i="17"/>
  <c r="K42" i="17"/>
  <c r="L42" i="17"/>
  <c r="B41" i="3"/>
  <c r="J41" i="17"/>
  <c r="K41" i="17"/>
  <c r="L41" i="17"/>
  <c r="B40" i="3"/>
  <c r="J40" i="17"/>
  <c r="K40" i="17"/>
  <c r="L40" i="17"/>
  <c r="B39" i="3"/>
  <c r="J39" i="17"/>
  <c r="K39" i="17"/>
  <c r="L39" i="17"/>
  <c r="B38" i="3"/>
  <c r="J38" i="17"/>
  <c r="K38" i="17"/>
  <c r="L38" i="17"/>
  <c r="B37" i="3"/>
  <c r="J37" i="17"/>
  <c r="K37" i="17"/>
  <c r="L37" i="17"/>
  <c r="B36" i="3"/>
  <c r="J36" i="17"/>
  <c r="K36" i="17"/>
  <c r="L36" i="17"/>
  <c r="B35" i="3"/>
  <c r="J35" i="17"/>
  <c r="K35" i="17"/>
  <c r="L35" i="17"/>
  <c r="B34" i="3"/>
  <c r="J34" i="17"/>
  <c r="K34" i="17"/>
  <c r="L34" i="17"/>
  <c r="B33" i="3"/>
  <c r="J33" i="17"/>
  <c r="K33" i="17"/>
  <c r="L33" i="17"/>
  <c r="B32" i="3"/>
  <c r="J32" i="17"/>
  <c r="K32" i="17"/>
  <c r="L32" i="17"/>
  <c r="B31" i="3"/>
  <c r="J31" i="17"/>
  <c r="K31" i="17"/>
  <c r="L31" i="17"/>
  <c r="B30" i="3"/>
  <c r="J30" i="17"/>
  <c r="K30" i="17"/>
  <c r="L30" i="17"/>
  <c r="B29" i="3"/>
  <c r="J29" i="17"/>
  <c r="K29" i="17"/>
  <c r="L29" i="17"/>
  <c r="B28" i="3"/>
  <c r="J28" i="17"/>
  <c r="K28" i="17"/>
  <c r="L28" i="17"/>
  <c r="B27" i="3"/>
  <c r="J27" i="17"/>
  <c r="K27" i="17"/>
  <c r="L27" i="17"/>
  <c r="B26" i="3"/>
  <c r="J26" i="17"/>
  <c r="K26" i="17"/>
  <c r="L26" i="17"/>
  <c r="B25" i="3"/>
  <c r="J25" i="17"/>
  <c r="K25" i="17"/>
  <c r="L25" i="17"/>
  <c r="B24" i="3"/>
  <c r="J24" i="17"/>
  <c r="K24" i="17"/>
  <c r="L24" i="17"/>
  <c r="B23" i="3"/>
  <c r="J23" i="17"/>
  <c r="K23" i="17"/>
  <c r="L23" i="17"/>
  <c r="B22" i="3"/>
  <c r="J22" i="17"/>
  <c r="K22" i="17"/>
  <c r="L22" i="17"/>
  <c r="B21" i="3"/>
  <c r="J21" i="17"/>
  <c r="K21" i="17"/>
  <c r="L21" i="17"/>
  <c r="B20" i="3"/>
  <c r="J20" i="17"/>
  <c r="K20" i="17"/>
  <c r="L20" i="17"/>
  <c r="B19" i="3"/>
  <c r="J19" i="17"/>
  <c r="K19" i="17"/>
  <c r="L19" i="17"/>
  <c r="B18" i="3"/>
  <c r="J18" i="17"/>
  <c r="K18" i="17"/>
  <c r="L18" i="17"/>
  <c r="B17" i="3"/>
  <c r="J17" i="17"/>
  <c r="K17" i="17"/>
  <c r="L17" i="17"/>
  <c r="B16" i="3"/>
  <c r="J16" i="17"/>
  <c r="K16" i="17"/>
  <c r="L16" i="17"/>
  <c r="B15" i="3"/>
  <c r="J15" i="17"/>
  <c r="K15" i="17"/>
  <c r="L15" i="17"/>
  <c r="B14" i="3"/>
  <c r="J14" i="17"/>
  <c r="K14" i="17"/>
  <c r="L14" i="17"/>
  <c r="B13" i="3"/>
  <c r="J13" i="17"/>
  <c r="K13" i="17"/>
  <c r="L13" i="17"/>
  <c r="B12" i="3"/>
  <c r="J12" i="17"/>
  <c r="K12" i="17"/>
  <c r="L12" i="17"/>
  <c r="B11" i="3"/>
  <c r="J11" i="17"/>
  <c r="K11" i="17"/>
  <c r="L11" i="17"/>
  <c r="B10" i="3"/>
  <c r="J10" i="17"/>
  <c r="K10" i="17"/>
  <c r="L10" i="17"/>
  <c r="B9" i="3"/>
  <c r="J9" i="17"/>
  <c r="K9" i="17"/>
  <c r="L9" i="17"/>
  <c r="B8" i="3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J108" i="16"/>
  <c r="K108" i="16"/>
  <c r="J107" i="16"/>
  <c r="K107" i="16"/>
  <c r="J106" i="16"/>
  <c r="K106" i="16"/>
  <c r="J105" i="16"/>
  <c r="K105" i="16"/>
  <c r="J104" i="16"/>
  <c r="K104" i="16"/>
  <c r="J103" i="16"/>
  <c r="K103" i="16"/>
  <c r="J102" i="16"/>
  <c r="K102" i="16"/>
  <c r="J101" i="16"/>
  <c r="K101" i="16"/>
  <c r="J100" i="16"/>
  <c r="K100" i="16"/>
  <c r="J99" i="16"/>
  <c r="K99" i="16"/>
  <c r="J98" i="16"/>
  <c r="K98" i="16"/>
  <c r="J97" i="16"/>
  <c r="K97" i="16"/>
  <c r="J96" i="16"/>
  <c r="K96" i="16"/>
  <c r="J95" i="16"/>
  <c r="K95" i="16"/>
  <c r="J94" i="16"/>
  <c r="K94" i="16"/>
  <c r="J93" i="16"/>
  <c r="K93" i="16"/>
  <c r="J92" i="16"/>
  <c r="K92" i="16"/>
  <c r="J91" i="16"/>
  <c r="K91" i="16"/>
  <c r="J90" i="16"/>
  <c r="K90" i="16"/>
  <c r="J89" i="16"/>
  <c r="K89" i="16"/>
  <c r="J88" i="16"/>
  <c r="K88" i="16"/>
  <c r="J87" i="16"/>
  <c r="K87" i="16"/>
  <c r="J86" i="16"/>
  <c r="K86" i="16"/>
  <c r="J85" i="16"/>
  <c r="K85" i="16"/>
  <c r="J84" i="16"/>
  <c r="K84" i="16"/>
  <c r="J83" i="16"/>
  <c r="K83" i="16"/>
  <c r="J82" i="16"/>
  <c r="K82" i="16"/>
  <c r="J81" i="16"/>
  <c r="K81" i="16"/>
  <c r="J80" i="16"/>
  <c r="K80" i="16"/>
  <c r="J79" i="16"/>
  <c r="K79" i="16"/>
  <c r="J78" i="16"/>
  <c r="K78" i="16"/>
  <c r="J77" i="16"/>
  <c r="K77" i="16"/>
  <c r="J76" i="16"/>
  <c r="K76" i="16"/>
  <c r="J75" i="16"/>
  <c r="K75" i="16"/>
  <c r="J74" i="16"/>
  <c r="K74" i="16"/>
  <c r="J73" i="16"/>
  <c r="K73" i="16"/>
  <c r="J72" i="16"/>
  <c r="K72" i="16"/>
  <c r="J71" i="16"/>
  <c r="K71" i="16"/>
  <c r="J70" i="16"/>
  <c r="K70" i="16"/>
  <c r="J69" i="16"/>
  <c r="K69" i="16"/>
  <c r="J68" i="16"/>
  <c r="K68" i="16"/>
  <c r="J67" i="16"/>
  <c r="K67" i="16"/>
  <c r="J66" i="16"/>
  <c r="K66" i="16"/>
  <c r="J65" i="16"/>
  <c r="K65" i="16"/>
  <c r="J64" i="16"/>
  <c r="K64" i="16"/>
  <c r="J63" i="16"/>
  <c r="K63" i="16"/>
  <c r="J62" i="16"/>
  <c r="K62" i="16"/>
  <c r="J61" i="16"/>
  <c r="K61" i="16"/>
  <c r="J60" i="16"/>
  <c r="K60" i="16"/>
  <c r="J59" i="16"/>
  <c r="K59" i="16"/>
  <c r="J58" i="16"/>
  <c r="K58" i="16"/>
  <c r="J57" i="16"/>
  <c r="K57" i="16"/>
  <c r="J56" i="16"/>
  <c r="K56" i="16"/>
  <c r="J55" i="16"/>
  <c r="K55" i="16"/>
  <c r="J54" i="16"/>
  <c r="K54" i="16"/>
  <c r="J53" i="16"/>
  <c r="K53" i="16"/>
  <c r="J52" i="16"/>
  <c r="K52" i="16"/>
  <c r="J51" i="16"/>
  <c r="K51" i="16"/>
  <c r="J50" i="16"/>
  <c r="K50" i="16"/>
  <c r="J49" i="16"/>
  <c r="K49" i="16"/>
  <c r="J48" i="16"/>
  <c r="K48" i="16"/>
  <c r="J47" i="16"/>
  <c r="K47" i="16"/>
  <c r="J46" i="16"/>
  <c r="K46" i="16"/>
  <c r="J45" i="16"/>
  <c r="K45" i="16"/>
  <c r="J44" i="16"/>
  <c r="K44" i="16"/>
  <c r="J43" i="16"/>
  <c r="K43" i="16"/>
  <c r="J42" i="16"/>
  <c r="K42" i="16"/>
  <c r="J41" i="16"/>
  <c r="K41" i="16"/>
  <c r="J40" i="16"/>
  <c r="K40" i="16"/>
  <c r="J39" i="16"/>
  <c r="K39" i="16"/>
  <c r="J38" i="16"/>
  <c r="K38" i="16"/>
  <c r="J37" i="16"/>
  <c r="K37" i="16"/>
  <c r="J36" i="16"/>
  <c r="K36" i="16"/>
  <c r="J35" i="16"/>
  <c r="K35" i="16"/>
  <c r="J34" i="16"/>
  <c r="K34" i="16"/>
  <c r="J33" i="16"/>
  <c r="K33" i="16"/>
  <c r="J32" i="16"/>
  <c r="K32" i="16"/>
  <c r="J31" i="16"/>
  <c r="K31" i="16"/>
  <c r="J30" i="16"/>
  <c r="K30" i="16"/>
  <c r="J29" i="16"/>
  <c r="K29" i="16"/>
  <c r="J28" i="16"/>
  <c r="K28" i="16"/>
  <c r="J27" i="16"/>
  <c r="K27" i="16"/>
  <c r="J26" i="16"/>
  <c r="K26" i="16"/>
  <c r="J25" i="16"/>
  <c r="K25" i="16"/>
  <c r="J24" i="16"/>
  <c r="K24" i="16"/>
  <c r="J23" i="16"/>
  <c r="K23" i="16"/>
  <c r="J22" i="16"/>
  <c r="K22" i="16"/>
  <c r="J21" i="16"/>
  <c r="K21" i="16"/>
  <c r="J20" i="16"/>
  <c r="K20" i="16"/>
  <c r="J19" i="16"/>
  <c r="K19" i="16"/>
  <c r="J18" i="16"/>
  <c r="K18" i="16"/>
  <c r="J17" i="16"/>
  <c r="K17" i="16"/>
  <c r="J16" i="16"/>
  <c r="K16" i="16"/>
  <c r="J15" i="16"/>
  <c r="K15" i="16"/>
  <c r="J14" i="16"/>
  <c r="K14" i="16"/>
  <c r="J13" i="16"/>
  <c r="K13" i="16"/>
  <c r="J12" i="16"/>
  <c r="K12" i="16"/>
  <c r="J11" i="16"/>
  <c r="K11" i="16"/>
  <c r="J10" i="16"/>
  <c r="K10" i="16"/>
  <c r="J9" i="16"/>
  <c r="K9" i="16"/>
  <c r="L9" i="16"/>
  <c r="C8" i="3"/>
  <c r="L10" i="16"/>
  <c r="C9" i="3"/>
  <c r="L11" i="16"/>
  <c r="C10" i="3"/>
  <c r="L12" i="16"/>
  <c r="C11" i="3"/>
  <c r="L13" i="16"/>
  <c r="C12" i="3"/>
  <c r="L14" i="16"/>
  <c r="C13" i="3"/>
  <c r="L15" i="16"/>
  <c r="C14" i="3"/>
  <c r="L16" i="16"/>
  <c r="C15" i="3"/>
  <c r="L17" i="16"/>
  <c r="C16" i="3"/>
  <c r="L18" i="16"/>
  <c r="C17" i="3"/>
  <c r="L19" i="16"/>
  <c r="C18" i="3"/>
  <c r="L20" i="16"/>
  <c r="C19" i="3"/>
  <c r="L21" i="16"/>
  <c r="C20" i="3"/>
  <c r="L22" i="16"/>
  <c r="C21" i="3"/>
  <c r="L23" i="16"/>
  <c r="C22" i="3"/>
  <c r="L24" i="16"/>
  <c r="C23" i="3"/>
  <c r="L25" i="16"/>
  <c r="C24" i="3"/>
  <c r="L26" i="16"/>
  <c r="C25" i="3"/>
  <c r="L27" i="16"/>
  <c r="C26" i="3"/>
  <c r="L28" i="16"/>
  <c r="C27" i="3"/>
  <c r="L29" i="16"/>
  <c r="C28" i="3"/>
  <c r="L30" i="16"/>
  <c r="C29" i="3"/>
  <c r="L31" i="16"/>
  <c r="C30" i="3"/>
  <c r="L32" i="16"/>
  <c r="C31" i="3"/>
  <c r="L33" i="16"/>
  <c r="C32" i="3"/>
  <c r="L34" i="16"/>
  <c r="C33" i="3"/>
  <c r="L35" i="16"/>
  <c r="C34" i="3"/>
  <c r="L36" i="16"/>
  <c r="C35" i="3"/>
  <c r="L37" i="16"/>
  <c r="C36" i="3"/>
  <c r="L38" i="16"/>
  <c r="C37" i="3"/>
  <c r="L39" i="16"/>
  <c r="C38" i="3"/>
  <c r="L40" i="16"/>
  <c r="C39" i="3"/>
  <c r="L41" i="16"/>
  <c r="C40" i="3"/>
  <c r="L42" i="16"/>
  <c r="C41" i="3"/>
  <c r="L43" i="16"/>
  <c r="C42" i="3"/>
  <c r="L44" i="16"/>
  <c r="C43" i="3"/>
  <c r="L45" i="16"/>
  <c r="C44" i="3"/>
  <c r="L46" i="16"/>
  <c r="C45" i="3"/>
  <c r="L47" i="16"/>
  <c r="C46" i="3"/>
  <c r="L48" i="16"/>
  <c r="C47" i="3"/>
  <c r="L49" i="16"/>
  <c r="C48" i="3"/>
  <c r="L50" i="16"/>
  <c r="C49" i="3"/>
  <c r="L51" i="16"/>
  <c r="C50" i="3"/>
  <c r="L52" i="16"/>
  <c r="C51" i="3"/>
  <c r="L53" i="16"/>
  <c r="C52" i="3"/>
  <c r="L54" i="16"/>
  <c r="C53" i="3"/>
  <c r="L55" i="16"/>
  <c r="C54" i="3"/>
  <c r="L56" i="16"/>
  <c r="C55" i="3"/>
  <c r="L57" i="16"/>
  <c r="C56" i="3"/>
  <c r="L58" i="16"/>
  <c r="C57" i="3"/>
  <c r="L59" i="16"/>
  <c r="C58" i="3"/>
  <c r="L60" i="16"/>
  <c r="C59" i="3"/>
  <c r="L61" i="16"/>
  <c r="C60" i="3"/>
  <c r="L62" i="16"/>
  <c r="C61" i="3"/>
  <c r="L63" i="16"/>
  <c r="C62" i="3"/>
  <c r="L64" i="16"/>
  <c r="C63" i="3"/>
  <c r="L65" i="16"/>
  <c r="C64" i="3"/>
  <c r="L66" i="16"/>
  <c r="C65" i="3"/>
  <c r="L67" i="16"/>
  <c r="C66" i="3"/>
  <c r="L68" i="16"/>
  <c r="C67" i="3"/>
  <c r="L69" i="16"/>
  <c r="C68" i="3"/>
  <c r="L70" i="16"/>
  <c r="C69" i="3"/>
  <c r="L71" i="16"/>
  <c r="C70" i="3"/>
  <c r="L72" i="16"/>
  <c r="C71" i="3"/>
  <c r="L73" i="16"/>
  <c r="C72" i="3"/>
  <c r="L74" i="16"/>
  <c r="C73" i="3"/>
  <c r="L75" i="16"/>
  <c r="C74" i="3"/>
  <c r="L76" i="16"/>
  <c r="C75" i="3"/>
  <c r="L77" i="16"/>
  <c r="C76" i="3"/>
  <c r="L78" i="16"/>
  <c r="C77" i="3"/>
  <c r="L79" i="16"/>
  <c r="C78" i="3"/>
  <c r="L80" i="16"/>
  <c r="C79" i="3"/>
  <c r="L81" i="16"/>
  <c r="C80" i="3"/>
  <c r="L82" i="16"/>
  <c r="C81" i="3"/>
  <c r="L83" i="16"/>
  <c r="C82" i="3"/>
  <c r="L84" i="16"/>
  <c r="C83" i="3"/>
  <c r="L85" i="16"/>
  <c r="C84" i="3"/>
  <c r="L86" i="16"/>
  <c r="C85" i="3"/>
  <c r="L87" i="16"/>
  <c r="C86" i="3"/>
  <c r="L88" i="16"/>
  <c r="C87" i="3"/>
  <c r="L89" i="16"/>
  <c r="C88" i="3"/>
  <c r="L90" i="16"/>
  <c r="C89" i="3"/>
  <c r="L91" i="16"/>
  <c r="C90" i="3"/>
  <c r="L92" i="16"/>
  <c r="C91" i="3"/>
  <c r="L93" i="16"/>
  <c r="C92" i="3"/>
  <c r="L94" i="16"/>
  <c r="C93" i="3"/>
  <c r="L95" i="16"/>
  <c r="C94" i="3"/>
  <c r="L96" i="16"/>
  <c r="C95" i="3"/>
  <c r="L97" i="16"/>
  <c r="C96" i="3"/>
  <c r="L98" i="16"/>
  <c r="C97" i="3"/>
  <c r="L99" i="16"/>
  <c r="C98" i="3"/>
  <c r="L100" i="16"/>
  <c r="C99" i="3"/>
  <c r="L101" i="16"/>
  <c r="C100" i="3"/>
  <c r="L102" i="16"/>
  <c r="C101" i="3"/>
  <c r="L103" i="16"/>
  <c r="C102" i="3"/>
  <c r="L104" i="16"/>
  <c r="C103" i="3"/>
  <c r="L105" i="16"/>
  <c r="C104" i="3"/>
  <c r="L106" i="16"/>
  <c r="C105" i="3"/>
  <c r="L107" i="16"/>
  <c r="C106" i="3"/>
  <c r="L108" i="16"/>
  <c r="C107" i="3"/>
  <c r="L109" i="16"/>
  <c r="C108" i="3"/>
  <c r="I109" i="17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D108" i="3"/>
  <c r="J108" i="15"/>
  <c r="K108" i="15"/>
  <c r="L108" i="15"/>
  <c r="D107" i="3"/>
  <c r="J107" i="15"/>
  <c r="K107" i="15"/>
  <c r="L107" i="15"/>
  <c r="D106" i="3"/>
  <c r="J106" i="15"/>
  <c r="K106" i="15"/>
  <c r="L106" i="15"/>
  <c r="D105" i="3"/>
  <c r="J105" i="15"/>
  <c r="K105" i="15"/>
  <c r="L105" i="15"/>
  <c r="D104" i="3"/>
  <c r="J104" i="15"/>
  <c r="K104" i="15"/>
  <c r="L104" i="15"/>
  <c r="D103" i="3"/>
  <c r="J103" i="15"/>
  <c r="K103" i="15"/>
  <c r="L103" i="15"/>
  <c r="D102" i="3"/>
  <c r="J102" i="15"/>
  <c r="K102" i="15"/>
  <c r="L102" i="15"/>
  <c r="D101" i="3"/>
  <c r="J101" i="15"/>
  <c r="K101" i="15"/>
  <c r="L101" i="15"/>
  <c r="D100" i="3"/>
  <c r="J100" i="15"/>
  <c r="K100" i="15"/>
  <c r="L100" i="15"/>
  <c r="D99" i="3"/>
  <c r="J99" i="15"/>
  <c r="K99" i="15"/>
  <c r="L99" i="15"/>
  <c r="D98" i="3"/>
  <c r="J98" i="15"/>
  <c r="K98" i="15"/>
  <c r="L98" i="15"/>
  <c r="D97" i="3"/>
  <c r="J97" i="15"/>
  <c r="K97" i="15"/>
  <c r="L97" i="15"/>
  <c r="D96" i="3"/>
  <c r="J96" i="15"/>
  <c r="K96" i="15"/>
  <c r="L96" i="15"/>
  <c r="D95" i="3"/>
  <c r="J95" i="15"/>
  <c r="K95" i="15"/>
  <c r="L95" i="15"/>
  <c r="D94" i="3"/>
  <c r="J94" i="15"/>
  <c r="K94" i="15"/>
  <c r="L94" i="15"/>
  <c r="D93" i="3"/>
  <c r="J93" i="15"/>
  <c r="K93" i="15"/>
  <c r="L93" i="15"/>
  <c r="D92" i="3"/>
  <c r="J92" i="15"/>
  <c r="K92" i="15"/>
  <c r="L92" i="15"/>
  <c r="D91" i="3"/>
  <c r="J91" i="15"/>
  <c r="K91" i="15"/>
  <c r="L91" i="15"/>
  <c r="D90" i="3"/>
  <c r="J90" i="15"/>
  <c r="K90" i="15"/>
  <c r="L90" i="15"/>
  <c r="D89" i="3"/>
  <c r="J89" i="15"/>
  <c r="K89" i="15"/>
  <c r="L89" i="15"/>
  <c r="D88" i="3"/>
  <c r="J88" i="15"/>
  <c r="K88" i="15"/>
  <c r="L88" i="15"/>
  <c r="D87" i="3"/>
  <c r="J87" i="15"/>
  <c r="K87" i="15"/>
  <c r="L87" i="15"/>
  <c r="D86" i="3"/>
  <c r="J86" i="15"/>
  <c r="K86" i="15"/>
  <c r="L86" i="15"/>
  <c r="D85" i="3"/>
  <c r="J85" i="15"/>
  <c r="K85" i="15"/>
  <c r="L85" i="15"/>
  <c r="D84" i="3"/>
  <c r="J84" i="15"/>
  <c r="K84" i="15"/>
  <c r="L84" i="15"/>
  <c r="D83" i="3"/>
  <c r="J83" i="15"/>
  <c r="K83" i="15"/>
  <c r="L83" i="15"/>
  <c r="D82" i="3"/>
  <c r="J82" i="15"/>
  <c r="K82" i="15"/>
  <c r="L82" i="15"/>
  <c r="D81" i="3"/>
  <c r="J81" i="15"/>
  <c r="K81" i="15"/>
  <c r="L81" i="15"/>
  <c r="D80" i="3"/>
  <c r="J80" i="15"/>
  <c r="K80" i="15"/>
  <c r="L80" i="15"/>
  <c r="D79" i="3"/>
  <c r="J79" i="15"/>
  <c r="K79" i="15"/>
  <c r="L79" i="15"/>
  <c r="D78" i="3"/>
  <c r="J78" i="15"/>
  <c r="K78" i="15"/>
  <c r="L78" i="15"/>
  <c r="D77" i="3"/>
  <c r="J77" i="15"/>
  <c r="K77" i="15"/>
  <c r="L77" i="15"/>
  <c r="D76" i="3"/>
  <c r="J76" i="15"/>
  <c r="K76" i="15"/>
  <c r="L76" i="15"/>
  <c r="D75" i="3"/>
  <c r="J75" i="15"/>
  <c r="K75" i="15"/>
  <c r="L75" i="15"/>
  <c r="D74" i="3"/>
  <c r="J74" i="15"/>
  <c r="K74" i="15"/>
  <c r="L74" i="15"/>
  <c r="D73" i="3"/>
  <c r="J73" i="15"/>
  <c r="K73" i="15"/>
  <c r="L73" i="15"/>
  <c r="D72" i="3"/>
  <c r="J72" i="15"/>
  <c r="K72" i="15"/>
  <c r="L72" i="15"/>
  <c r="D71" i="3"/>
  <c r="J71" i="15"/>
  <c r="K71" i="15"/>
  <c r="L71" i="15"/>
  <c r="D70" i="3"/>
  <c r="J70" i="15"/>
  <c r="K70" i="15"/>
  <c r="L70" i="15"/>
  <c r="D69" i="3"/>
  <c r="J69" i="15"/>
  <c r="K69" i="15"/>
  <c r="L69" i="15"/>
  <c r="D68" i="3"/>
  <c r="J68" i="15"/>
  <c r="K68" i="15"/>
  <c r="L68" i="15"/>
  <c r="D67" i="3"/>
  <c r="J67" i="15"/>
  <c r="K67" i="15"/>
  <c r="L67" i="15"/>
  <c r="D66" i="3"/>
  <c r="J66" i="15"/>
  <c r="K66" i="15"/>
  <c r="L66" i="15"/>
  <c r="D65" i="3"/>
  <c r="J65" i="15"/>
  <c r="K65" i="15"/>
  <c r="L65" i="15"/>
  <c r="D64" i="3"/>
  <c r="J64" i="15"/>
  <c r="K64" i="15"/>
  <c r="L64" i="15"/>
  <c r="D63" i="3"/>
  <c r="J63" i="15"/>
  <c r="K63" i="15"/>
  <c r="L63" i="15"/>
  <c r="D62" i="3"/>
  <c r="J62" i="15"/>
  <c r="K62" i="15"/>
  <c r="L62" i="15"/>
  <c r="D61" i="3"/>
  <c r="J61" i="15"/>
  <c r="K61" i="15"/>
  <c r="L61" i="15"/>
  <c r="D60" i="3"/>
  <c r="J60" i="15"/>
  <c r="K60" i="15"/>
  <c r="L60" i="15"/>
  <c r="D59" i="3"/>
  <c r="J59" i="15"/>
  <c r="K59" i="15"/>
  <c r="L59" i="15"/>
  <c r="D58" i="3"/>
  <c r="J58" i="15"/>
  <c r="K58" i="15"/>
  <c r="L58" i="15"/>
  <c r="D57" i="3"/>
  <c r="J57" i="15"/>
  <c r="K57" i="15"/>
  <c r="L57" i="15"/>
  <c r="D56" i="3"/>
  <c r="J56" i="15"/>
  <c r="K56" i="15"/>
  <c r="L56" i="15"/>
  <c r="D55" i="3"/>
  <c r="J55" i="15"/>
  <c r="K55" i="15"/>
  <c r="L55" i="15"/>
  <c r="D54" i="3"/>
  <c r="J54" i="15"/>
  <c r="K54" i="15"/>
  <c r="L54" i="15"/>
  <c r="D53" i="3"/>
  <c r="J53" i="15"/>
  <c r="K53" i="15"/>
  <c r="L53" i="15"/>
  <c r="D52" i="3"/>
  <c r="J52" i="15"/>
  <c r="K52" i="15"/>
  <c r="L52" i="15"/>
  <c r="D51" i="3"/>
  <c r="J51" i="15"/>
  <c r="K51" i="15"/>
  <c r="L51" i="15"/>
  <c r="D50" i="3"/>
  <c r="J50" i="15"/>
  <c r="K50" i="15"/>
  <c r="L50" i="15"/>
  <c r="D49" i="3"/>
  <c r="J49" i="15"/>
  <c r="K49" i="15"/>
  <c r="L49" i="15"/>
  <c r="D48" i="3"/>
  <c r="J48" i="15"/>
  <c r="K48" i="15"/>
  <c r="L48" i="15"/>
  <c r="D47" i="3"/>
  <c r="J47" i="15"/>
  <c r="K47" i="15"/>
  <c r="L47" i="15"/>
  <c r="D46" i="3"/>
  <c r="J46" i="15"/>
  <c r="K46" i="15"/>
  <c r="L46" i="15"/>
  <c r="D45" i="3"/>
  <c r="J45" i="15"/>
  <c r="K45" i="15"/>
  <c r="L45" i="15"/>
  <c r="D44" i="3"/>
  <c r="J44" i="15"/>
  <c r="K44" i="15"/>
  <c r="L44" i="15"/>
  <c r="D43" i="3"/>
  <c r="J43" i="15"/>
  <c r="K43" i="15"/>
  <c r="L43" i="15"/>
  <c r="D42" i="3"/>
  <c r="J42" i="15"/>
  <c r="K42" i="15"/>
  <c r="L42" i="15"/>
  <c r="D41" i="3"/>
  <c r="J41" i="15"/>
  <c r="K41" i="15"/>
  <c r="L41" i="15"/>
  <c r="D40" i="3"/>
  <c r="J40" i="15"/>
  <c r="K40" i="15"/>
  <c r="L40" i="15"/>
  <c r="D39" i="3"/>
  <c r="J39" i="15"/>
  <c r="K39" i="15"/>
  <c r="L39" i="15"/>
  <c r="D38" i="3"/>
  <c r="J38" i="15"/>
  <c r="K38" i="15"/>
  <c r="L38" i="15"/>
  <c r="D37" i="3"/>
  <c r="J37" i="15"/>
  <c r="K37" i="15"/>
  <c r="L37" i="15"/>
  <c r="D36" i="3"/>
  <c r="J36" i="15"/>
  <c r="K36" i="15"/>
  <c r="L36" i="15"/>
  <c r="D35" i="3"/>
  <c r="J35" i="15"/>
  <c r="K35" i="15"/>
  <c r="L35" i="15"/>
  <c r="D34" i="3"/>
  <c r="J34" i="15"/>
  <c r="K34" i="15"/>
  <c r="L34" i="15"/>
  <c r="D33" i="3"/>
  <c r="J33" i="15"/>
  <c r="K33" i="15"/>
  <c r="L33" i="15"/>
  <c r="D32" i="3"/>
  <c r="J32" i="15"/>
  <c r="K32" i="15"/>
  <c r="L32" i="15"/>
  <c r="D31" i="3"/>
  <c r="J31" i="15"/>
  <c r="K31" i="15"/>
  <c r="L31" i="15"/>
  <c r="D30" i="3"/>
  <c r="J30" i="15"/>
  <c r="K30" i="15"/>
  <c r="L30" i="15"/>
  <c r="D29" i="3"/>
  <c r="J29" i="15"/>
  <c r="K29" i="15"/>
  <c r="L29" i="15"/>
  <c r="D28" i="3"/>
  <c r="J28" i="15"/>
  <c r="K28" i="15"/>
  <c r="L28" i="15"/>
  <c r="D27" i="3"/>
  <c r="J27" i="15"/>
  <c r="K27" i="15"/>
  <c r="L27" i="15"/>
  <c r="D26" i="3"/>
  <c r="J26" i="15"/>
  <c r="K26" i="15"/>
  <c r="L26" i="15"/>
  <c r="D25" i="3"/>
  <c r="J25" i="15"/>
  <c r="K25" i="15"/>
  <c r="L25" i="15"/>
  <c r="D24" i="3"/>
  <c r="J24" i="15"/>
  <c r="K24" i="15"/>
  <c r="L24" i="15"/>
  <c r="D23" i="3"/>
  <c r="J23" i="15"/>
  <c r="K23" i="15"/>
  <c r="L23" i="15"/>
  <c r="D22" i="3"/>
  <c r="J22" i="15"/>
  <c r="K22" i="15"/>
  <c r="L22" i="15"/>
  <c r="D21" i="3"/>
  <c r="J21" i="15"/>
  <c r="K21" i="15"/>
  <c r="L21" i="15"/>
  <c r="D20" i="3"/>
  <c r="J20" i="15"/>
  <c r="K20" i="15"/>
  <c r="L20" i="15"/>
  <c r="D19" i="3"/>
  <c r="J19" i="15"/>
  <c r="K19" i="15"/>
  <c r="L19" i="15"/>
  <c r="D18" i="3"/>
  <c r="J18" i="15"/>
  <c r="K18" i="15"/>
  <c r="L18" i="15"/>
  <c r="D17" i="3"/>
  <c r="J17" i="15"/>
  <c r="K17" i="15"/>
  <c r="L17" i="15"/>
  <c r="D16" i="3"/>
  <c r="J16" i="15"/>
  <c r="K16" i="15"/>
  <c r="L16" i="15"/>
  <c r="D15" i="3"/>
  <c r="J15" i="15"/>
  <c r="K15" i="15"/>
  <c r="L15" i="15"/>
  <c r="D14" i="3"/>
  <c r="J14" i="15"/>
  <c r="K14" i="15"/>
  <c r="L14" i="15"/>
  <c r="D13" i="3"/>
  <c r="J13" i="15"/>
  <c r="K13" i="15"/>
  <c r="L13" i="15"/>
  <c r="D12" i="3"/>
  <c r="J12" i="15"/>
  <c r="K12" i="15"/>
  <c r="L12" i="15"/>
  <c r="D11" i="3"/>
  <c r="J11" i="15"/>
  <c r="K11" i="15"/>
  <c r="L11" i="15"/>
  <c r="D10" i="3"/>
  <c r="J10" i="15"/>
  <c r="K10" i="15"/>
  <c r="L10" i="15"/>
  <c r="D9" i="3"/>
  <c r="J9" i="15"/>
  <c r="K9" i="15"/>
  <c r="L9" i="15"/>
  <c r="D8" i="3"/>
  <c r="F12" i="14"/>
  <c r="F92" i="14"/>
  <c r="F93" i="14"/>
  <c r="G12" i="14"/>
  <c r="F49" i="14"/>
  <c r="G49" i="14"/>
  <c r="F17" i="14"/>
  <c r="G17" i="14"/>
  <c r="F73" i="14"/>
  <c r="G73" i="14"/>
  <c r="F71" i="14"/>
  <c r="G71" i="14"/>
  <c r="F9" i="14"/>
  <c r="G9" i="14"/>
  <c r="I9" i="14"/>
  <c r="H10" i="14"/>
  <c r="J9" i="14"/>
  <c r="F47" i="14"/>
  <c r="G47" i="14"/>
  <c r="F90" i="14"/>
  <c r="G90" i="14"/>
  <c r="F18" i="14"/>
  <c r="G18" i="14"/>
  <c r="F26" i="14"/>
  <c r="F50" i="14"/>
  <c r="G50" i="14"/>
  <c r="F58" i="14"/>
  <c r="G58" i="14"/>
  <c r="F82" i="14"/>
  <c r="G82" i="14"/>
  <c r="F97" i="14"/>
  <c r="G97" i="14"/>
  <c r="F105" i="14"/>
  <c r="G105" i="14"/>
  <c r="G93" i="14"/>
  <c r="F101" i="14"/>
  <c r="G101" i="14"/>
  <c r="F109" i="14"/>
  <c r="F91" i="14"/>
  <c r="G91" i="14"/>
  <c r="F43" i="14"/>
  <c r="G43" i="14"/>
  <c r="F59" i="14"/>
  <c r="G59" i="14"/>
  <c r="F75" i="14"/>
  <c r="G75" i="14"/>
  <c r="F98" i="14"/>
  <c r="G98" i="14"/>
  <c r="F106" i="14"/>
  <c r="G106" i="14"/>
  <c r="F14" i="14"/>
  <c r="G14" i="14"/>
  <c r="F22" i="14"/>
  <c r="G22" i="14"/>
  <c r="F30" i="14"/>
  <c r="G30" i="14"/>
  <c r="F54" i="14"/>
  <c r="G54" i="14"/>
  <c r="F86" i="14"/>
  <c r="G86" i="14"/>
  <c r="F31" i="14"/>
  <c r="G31" i="14"/>
  <c r="F13" i="14"/>
  <c r="G13" i="14"/>
  <c r="F45" i="14"/>
  <c r="G45" i="14"/>
  <c r="F53" i="14"/>
  <c r="G53" i="14"/>
  <c r="F62" i="14"/>
  <c r="G62" i="14"/>
  <c r="F36" i="14"/>
  <c r="G36" i="14"/>
  <c r="F44" i="14"/>
  <c r="G44" i="14"/>
  <c r="F60" i="14"/>
  <c r="G60" i="14"/>
  <c r="F81" i="14"/>
  <c r="G81" i="14"/>
  <c r="F34" i="14"/>
  <c r="G34" i="14"/>
  <c r="F64" i="14"/>
  <c r="G64" i="14"/>
  <c r="F72" i="14"/>
  <c r="G72" i="14"/>
  <c r="F78" i="14"/>
  <c r="G78" i="14"/>
  <c r="F25" i="14"/>
  <c r="G25" i="14"/>
  <c r="F66" i="14"/>
  <c r="G66" i="14"/>
  <c r="F76" i="14"/>
  <c r="G76" i="14"/>
  <c r="F104" i="14"/>
  <c r="G104" i="14"/>
  <c r="F10" i="14"/>
  <c r="G10" i="14"/>
  <c r="F15" i="14"/>
  <c r="G15" i="14"/>
  <c r="F20" i="14"/>
  <c r="G20" i="14"/>
  <c r="F41" i="14"/>
  <c r="G41" i="14"/>
  <c r="F46" i="14"/>
  <c r="G46" i="14"/>
  <c r="F51" i="14"/>
  <c r="G51" i="14"/>
  <c r="F56" i="14"/>
  <c r="G56" i="14"/>
  <c r="F69" i="14"/>
  <c r="G69" i="14"/>
  <c r="F74" i="14"/>
  <c r="G74" i="14"/>
  <c r="F94" i="14"/>
  <c r="G94" i="14"/>
  <c r="G26" i="14"/>
  <c r="F87" i="14"/>
  <c r="G87" i="14"/>
  <c r="G92" i="14"/>
  <c r="F102" i="14"/>
  <c r="G102" i="14"/>
  <c r="F23" i="14"/>
  <c r="G23" i="14"/>
  <c r="F11" i="14"/>
  <c r="G11" i="14"/>
  <c r="F16" i="14"/>
  <c r="G16" i="14"/>
  <c r="F21" i="14"/>
  <c r="G21" i="14"/>
  <c r="F29" i="14"/>
  <c r="G29" i="14"/>
  <c r="F39" i="14"/>
  <c r="G39" i="14"/>
  <c r="F42" i="14"/>
  <c r="G42" i="14"/>
  <c r="F57" i="14"/>
  <c r="G57" i="14"/>
  <c r="F70" i="14"/>
  <c r="G70" i="14"/>
  <c r="F100" i="14"/>
  <c r="G100" i="14"/>
  <c r="F108" i="14"/>
  <c r="G108" i="14"/>
  <c r="F37" i="14"/>
  <c r="G37" i="14"/>
  <c r="F65" i="14"/>
  <c r="G65" i="14"/>
  <c r="F19" i="14"/>
  <c r="G19" i="14"/>
  <c r="F24" i="14"/>
  <c r="G24" i="14"/>
  <c r="F48" i="14"/>
  <c r="G48" i="14"/>
  <c r="F85" i="14"/>
  <c r="G85" i="14"/>
  <c r="F89" i="14"/>
  <c r="G89" i="14"/>
  <c r="F55" i="14"/>
  <c r="G55" i="14"/>
  <c r="F103" i="14"/>
  <c r="G103" i="14"/>
  <c r="F83" i="14"/>
  <c r="G83" i="14"/>
  <c r="F67" i="14"/>
  <c r="G67" i="14"/>
  <c r="F27" i="14"/>
  <c r="G27" i="14"/>
  <c r="F33" i="14"/>
  <c r="G33" i="14"/>
  <c r="F35" i="14"/>
  <c r="G35" i="14"/>
  <c r="F38" i="14"/>
  <c r="G38" i="14"/>
  <c r="F61" i="14"/>
  <c r="G61" i="14"/>
  <c r="F63" i="14"/>
  <c r="G63" i="14"/>
  <c r="F77" i="14"/>
  <c r="G77" i="14"/>
  <c r="F79" i="14"/>
  <c r="G79" i="14"/>
  <c r="F88" i="14"/>
  <c r="G88" i="14"/>
  <c r="F99" i="14"/>
  <c r="G99" i="14"/>
  <c r="F95" i="14"/>
  <c r="G95" i="14"/>
  <c r="F107" i="14"/>
  <c r="G107" i="14"/>
  <c r="F28" i="14"/>
  <c r="G28" i="14"/>
  <c r="F52" i="14"/>
  <c r="G52" i="14"/>
  <c r="F68" i="14"/>
  <c r="G68" i="14"/>
  <c r="F84" i="14"/>
  <c r="G84" i="14"/>
  <c r="F96" i="14"/>
  <c r="G96" i="14"/>
  <c r="F32" i="14"/>
  <c r="G32" i="14"/>
  <c r="F80" i="14"/>
  <c r="G80" i="14"/>
  <c r="F40" i="14"/>
  <c r="G40" i="14"/>
  <c r="I10" i="14"/>
  <c r="H11" i="14"/>
  <c r="J10" i="14"/>
  <c r="F37" i="13"/>
  <c r="G37" i="13"/>
  <c r="F93" i="13"/>
  <c r="G93" i="13"/>
  <c r="F85" i="13"/>
  <c r="G85" i="13"/>
  <c r="F77" i="13"/>
  <c r="G77" i="13"/>
  <c r="F97" i="13"/>
  <c r="G97" i="13"/>
  <c r="F105" i="13"/>
  <c r="G105" i="13"/>
  <c r="F33" i="13"/>
  <c r="G33" i="13"/>
  <c r="F9" i="13"/>
  <c r="G9" i="13"/>
  <c r="I9" i="13"/>
  <c r="H10" i="13"/>
  <c r="J9" i="13"/>
  <c r="F19" i="13"/>
  <c r="G19" i="13"/>
  <c r="F32" i="13"/>
  <c r="G32" i="13"/>
  <c r="F54" i="13"/>
  <c r="G54" i="13"/>
  <c r="F62" i="13"/>
  <c r="G62" i="13"/>
  <c r="F91" i="13"/>
  <c r="G91" i="13"/>
  <c r="F73" i="13"/>
  <c r="G73" i="13"/>
  <c r="F76" i="13"/>
  <c r="G76" i="13"/>
  <c r="F84" i="13"/>
  <c r="G84" i="13"/>
  <c r="F92" i="13"/>
  <c r="G92" i="13"/>
  <c r="F15" i="13"/>
  <c r="G15" i="13"/>
  <c r="F79" i="13"/>
  <c r="G79" i="13"/>
  <c r="F87" i="13"/>
  <c r="G87" i="13"/>
  <c r="F25" i="13"/>
  <c r="G25" i="13"/>
  <c r="F43" i="13"/>
  <c r="G43" i="13"/>
  <c r="F59" i="13"/>
  <c r="G59" i="13"/>
  <c r="F67" i="13"/>
  <c r="G67" i="13"/>
  <c r="F102" i="13"/>
  <c r="G102" i="13"/>
  <c r="F24" i="13"/>
  <c r="G24" i="13"/>
  <c r="F58" i="13"/>
  <c r="G58" i="13"/>
  <c r="F17" i="13"/>
  <c r="G17" i="13"/>
  <c r="F35" i="13"/>
  <c r="G35" i="13"/>
  <c r="F12" i="13"/>
  <c r="G12" i="13"/>
  <c r="F23" i="13"/>
  <c r="G23" i="13"/>
  <c r="F31" i="13"/>
  <c r="G31" i="13"/>
  <c r="F36" i="13"/>
  <c r="G36" i="13"/>
  <c r="F49" i="13"/>
  <c r="G49" i="13"/>
  <c r="F52" i="13"/>
  <c r="G52" i="13"/>
  <c r="F14" i="13"/>
  <c r="G14" i="13"/>
  <c r="F61" i="13"/>
  <c r="G61" i="13"/>
  <c r="F27" i="13"/>
  <c r="G27" i="13"/>
  <c r="F48" i="13"/>
  <c r="G48" i="13"/>
  <c r="F56" i="13"/>
  <c r="G56" i="13"/>
  <c r="F64" i="13"/>
  <c r="G64" i="13"/>
  <c r="F69" i="13"/>
  <c r="G69" i="13"/>
  <c r="F82" i="13"/>
  <c r="G82" i="13"/>
  <c r="F90" i="13"/>
  <c r="G90" i="13"/>
  <c r="F28" i="13"/>
  <c r="G28" i="13"/>
  <c r="F44" i="13"/>
  <c r="G44" i="13"/>
  <c r="F60" i="13"/>
  <c r="G60" i="13"/>
  <c r="F75" i="13"/>
  <c r="G75" i="13"/>
  <c r="F78" i="13"/>
  <c r="G78" i="13"/>
  <c r="F83" i="13"/>
  <c r="G83" i="13"/>
  <c r="F104" i="13"/>
  <c r="G104" i="13"/>
  <c r="F11" i="13"/>
  <c r="G11" i="13"/>
  <c r="F16" i="13"/>
  <c r="G16" i="13"/>
  <c r="F21" i="13"/>
  <c r="G21" i="13"/>
  <c r="F29" i="13"/>
  <c r="G29" i="13"/>
  <c r="F68" i="13"/>
  <c r="G68" i="13"/>
  <c r="F81" i="13"/>
  <c r="G81" i="13"/>
  <c r="F99" i="13"/>
  <c r="G99" i="13"/>
  <c r="F107" i="13"/>
  <c r="G107" i="13"/>
  <c r="F57" i="13"/>
  <c r="G57" i="13"/>
  <c r="F72" i="13"/>
  <c r="G72" i="13"/>
  <c r="F51" i="13"/>
  <c r="G51" i="13"/>
  <c r="F22" i="13"/>
  <c r="G22" i="13"/>
  <c r="F55" i="13"/>
  <c r="G55" i="13"/>
  <c r="F80" i="13"/>
  <c r="G80" i="13"/>
  <c r="F88" i="13"/>
  <c r="G88" i="13"/>
  <c r="F70" i="13"/>
  <c r="G70" i="13"/>
  <c r="F40" i="13"/>
  <c r="G40" i="13"/>
  <c r="F45" i="13"/>
  <c r="G45" i="13"/>
  <c r="F53" i="13"/>
  <c r="G53" i="13"/>
  <c r="F66" i="13"/>
  <c r="G66" i="13"/>
  <c r="F89" i="13"/>
  <c r="G89" i="13"/>
  <c r="F96" i="13"/>
  <c r="G96" i="13"/>
  <c r="F101" i="13"/>
  <c r="G101" i="13"/>
  <c r="F109" i="13"/>
  <c r="F100" i="13"/>
  <c r="G100" i="13"/>
  <c r="F13" i="13"/>
  <c r="G13" i="13"/>
  <c r="F20" i="13"/>
  <c r="G20" i="13"/>
  <c r="F34" i="13"/>
  <c r="G34" i="13"/>
  <c r="F108" i="13"/>
  <c r="G108" i="13"/>
  <c r="F30" i="13"/>
  <c r="G30" i="13"/>
  <c r="F65" i="13"/>
  <c r="G65" i="13"/>
  <c r="F94" i="13"/>
  <c r="G94" i="13"/>
  <c r="F41" i="13"/>
  <c r="G41" i="13"/>
  <c r="F10" i="13"/>
  <c r="G10" i="13"/>
  <c r="F42" i="13"/>
  <c r="G42" i="13"/>
  <c r="F26" i="13"/>
  <c r="G26" i="13"/>
  <c r="F46" i="13"/>
  <c r="G46" i="13"/>
  <c r="F47" i="13"/>
  <c r="G47" i="13"/>
  <c r="F95" i="13"/>
  <c r="G95" i="13"/>
  <c r="F50" i="13"/>
  <c r="G50" i="13"/>
  <c r="F71" i="13"/>
  <c r="G71" i="13"/>
  <c r="F106" i="13"/>
  <c r="G106" i="13"/>
  <c r="F63" i="13"/>
  <c r="G63" i="13"/>
  <c r="F98" i="13"/>
  <c r="G98" i="13"/>
  <c r="F18" i="13"/>
  <c r="G18" i="13"/>
  <c r="F38" i="13"/>
  <c r="G38" i="13"/>
  <c r="F39" i="13"/>
  <c r="G39" i="13"/>
  <c r="F74" i="13"/>
  <c r="G74" i="13"/>
  <c r="F86" i="13"/>
  <c r="G86" i="13"/>
  <c r="F103" i="13"/>
  <c r="G103" i="13"/>
  <c r="I11" i="14"/>
  <c r="H12" i="14"/>
  <c r="I12" i="14"/>
  <c r="H13" i="14"/>
  <c r="I10" i="13"/>
  <c r="H11" i="13"/>
  <c r="J10" i="13"/>
  <c r="J11" i="14"/>
  <c r="I13" i="14"/>
  <c r="H14" i="14"/>
  <c r="J12" i="14"/>
  <c r="I11" i="13"/>
  <c r="H12" i="13"/>
  <c r="J11" i="13"/>
  <c r="I14" i="14"/>
  <c r="H15" i="14"/>
  <c r="J13" i="14"/>
  <c r="I12" i="13"/>
  <c r="H13" i="13"/>
  <c r="I13" i="13"/>
  <c r="H14" i="13"/>
  <c r="F63" i="12"/>
  <c r="G63" i="12"/>
  <c r="F83" i="12"/>
  <c r="G83" i="12"/>
  <c r="F103" i="12"/>
  <c r="G103" i="12"/>
  <c r="F47" i="12"/>
  <c r="G47" i="12"/>
  <c r="F108" i="12"/>
  <c r="G108" i="12"/>
  <c r="F92" i="12"/>
  <c r="F28" i="12"/>
  <c r="G28" i="12"/>
  <c r="F20" i="12"/>
  <c r="G20" i="12"/>
  <c r="F35" i="12"/>
  <c r="G35" i="12"/>
  <c r="F12" i="12"/>
  <c r="G12" i="12"/>
  <c r="F55" i="12"/>
  <c r="G55" i="12"/>
  <c r="F75" i="12"/>
  <c r="G75" i="12"/>
  <c r="F11" i="12"/>
  <c r="G11" i="12"/>
  <c r="F36" i="12"/>
  <c r="G36" i="12"/>
  <c r="F52" i="12"/>
  <c r="G52" i="12"/>
  <c r="F96" i="12"/>
  <c r="G96" i="12"/>
  <c r="F56" i="12"/>
  <c r="G56" i="12"/>
  <c r="F24" i="12"/>
  <c r="G24" i="12"/>
  <c r="F16" i="12"/>
  <c r="G16" i="12"/>
  <c r="F53" i="12"/>
  <c r="G53" i="12"/>
  <c r="F13" i="12"/>
  <c r="G13" i="12"/>
  <c r="F29" i="12"/>
  <c r="G29" i="12"/>
  <c r="F68" i="12"/>
  <c r="G68" i="12"/>
  <c r="F76" i="12"/>
  <c r="G76" i="12"/>
  <c r="F84" i="12"/>
  <c r="G84" i="12"/>
  <c r="F79" i="12"/>
  <c r="G79" i="12"/>
  <c r="F31" i="12"/>
  <c r="G31" i="12"/>
  <c r="F15" i="12"/>
  <c r="G15" i="12"/>
  <c r="F61" i="12"/>
  <c r="G61" i="12"/>
  <c r="F91" i="12"/>
  <c r="G91" i="12"/>
  <c r="F32" i="12"/>
  <c r="G32" i="12"/>
  <c r="F95" i="12"/>
  <c r="G95" i="12"/>
  <c r="F87" i="12"/>
  <c r="G87" i="12"/>
  <c r="F23" i="12"/>
  <c r="G23" i="12"/>
  <c r="F67" i="12"/>
  <c r="G67" i="12"/>
  <c r="F99" i="12"/>
  <c r="G99" i="12"/>
  <c r="F27" i="12"/>
  <c r="G27" i="12"/>
  <c r="F71" i="12"/>
  <c r="G71" i="12"/>
  <c r="F104" i="12"/>
  <c r="G104" i="12"/>
  <c r="F19" i="12"/>
  <c r="G19" i="12"/>
  <c r="F107" i="12"/>
  <c r="G107" i="12"/>
  <c r="F9" i="12"/>
  <c r="G9" i="12"/>
  <c r="I9" i="12"/>
  <c r="H10" i="12"/>
  <c r="F105" i="12"/>
  <c r="G105" i="12"/>
  <c r="F101" i="12"/>
  <c r="G101" i="12"/>
  <c r="F85" i="12"/>
  <c r="G85" i="12"/>
  <c r="F77" i="12"/>
  <c r="G77" i="12"/>
  <c r="F73" i="12"/>
  <c r="G73" i="12"/>
  <c r="F69" i="12"/>
  <c r="G69" i="12"/>
  <c r="F65" i="12"/>
  <c r="G65" i="12"/>
  <c r="F57" i="12"/>
  <c r="G57" i="12"/>
  <c r="F49" i="12"/>
  <c r="G49" i="12"/>
  <c r="F45" i="12"/>
  <c r="G45" i="12"/>
  <c r="F41" i="12"/>
  <c r="G41" i="12"/>
  <c r="F37" i="12"/>
  <c r="G37" i="12"/>
  <c r="F33" i="12"/>
  <c r="G33" i="12"/>
  <c r="F25" i="12"/>
  <c r="G25" i="12"/>
  <c r="F21" i="12"/>
  <c r="G21" i="12"/>
  <c r="F17" i="12"/>
  <c r="G17" i="12"/>
  <c r="F10" i="12"/>
  <c r="G10" i="12"/>
  <c r="F14" i="12"/>
  <c r="G14" i="12"/>
  <c r="F18" i="12"/>
  <c r="G18" i="12"/>
  <c r="F22" i="12"/>
  <c r="G22" i="12"/>
  <c r="F26" i="12"/>
  <c r="G26" i="12"/>
  <c r="F30" i="12"/>
  <c r="G30" i="12"/>
  <c r="F34" i="12"/>
  <c r="G34" i="12"/>
  <c r="F38" i="12"/>
  <c r="G38" i="12"/>
  <c r="F42" i="12"/>
  <c r="G42" i="12"/>
  <c r="F46" i="12"/>
  <c r="G46" i="12"/>
  <c r="F50" i="12"/>
  <c r="G50" i="12"/>
  <c r="F54" i="12"/>
  <c r="G54" i="12"/>
  <c r="F58" i="12"/>
  <c r="G58" i="12"/>
  <c r="F62" i="12"/>
  <c r="G62" i="12"/>
  <c r="F66" i="12"/>
  <c r="G66" i="12"/>
  <c r="F70" i="12"/>
  <c r="G70" i="12"/>
  <c r="F74" i="12"/>
  <c r="G74" i="12"/>
  <c r="F78" i="12"/>
  <c r="G78" i="12"/>
  <c r="F82" i="12"/>
  <c r="G82" i="12"/>
  <c r="F86" i="12"/>
  <c r="G86" i="12"/>
  <c r="F90" i="12"/>
  <c r="G90" i="12"/>
  <c r="F94" i="12"/>
  <c r="G94" i="12"/>
  <c r="F98" i="12"/>
  <c r="G98" i="12"/>
  <c r="F102" i="12"/>
  <c r="G102" i="12"/>
  <c r="F106" i="12"/>
  <c r="G106" i="12"/>
  <c r="F43" i="12"/>
  <c r="G43" i="12"/>
  <c r="F59" i="12"/>
  <c r="G59" i="12"/>
  <c r="G92" i="12"/>
  <c r="F89" i="12"/>
  <c r="G89" i="12"/>
  <c r="F39" i="12"/>
  <c r="G39" i="12"/>
  <c r="F40" i="12"/>
  <c r="G40" i="12"/>
  <c r="F48" i="12"/>
  <c r="G48" i="12"/>
  <c r="F44" i="12"/>
  <c r="G44" i="12"/>
  <c r="F51" i="12"/>
  <c r="G51" i="12"/>
  <c r="F60" i="12"/>
  <c r="G60" i="12"/>
  <c r="F81" i="12"/>
  <c r="G81" i="12"/>
  <c r="F97" i="12"/>
  <c r="G97" i="12"/>
  <c r="F64" i="12"/>
  <c r="G64" i="12"/>
  <c r="F72" i="12"/>
  <c r="G72" i="12"/>
  <c r="F80" i="12"/>
  <c r="G80" i="12"/>
  <c r="F88" i="12"/>
  <c r="G88" i="12"/>
  <c r="F93" i="12"/>
  <c r="G93" i="12"/>
  <c r="F100" i="12"/>
  <c r="G100" i="12"/>
  <c r="F109" i="12"/>
  <c r="I15" i="14"/>
  <c r="H16" i="14"/>
  <c r="J14" i="14"/>
  <c r="J12" i="13"/>
  <c r="I10" i="12"/>
  <c r="H11" i="12"/>
  <c r="I11" i="12"/>
  <c r="I14" i="13"/>
  <c r="H15" i="13"/>
  <c r="J13" i="13"/>
  <c r="J9" i="12"/>
  <c r="J15" i="14"/>
  <c r="I16" i="14"/>
  <c r="H17" i="14"/>
  <c r="J10" i="12"/>
  <c r="H12" i="12"/>
  <c r="J11" i="12"/>
  <c r="J14" i="13"/>
  <c r="I15" i="13"/>
  <c r="H16" i="13"/>
  <c r="I17" i="14"/>
  <c r="H18" i="14"/>
  <c r="J16" i="14"/>
  <c r="I12" i="12"/>
  <c r="H13" i="12"/>
  <c r="I13" i="12"/>
  <c r="H14" i="12"/>
  <c r="J15" i="13"/>
  <c r="I16" i="13"/>
  <c r="H17" i="13"/>
  <c r="I18" i="14"/>
  <c r="H19" i="14"/>
  <c r="J17" i="14"/>
  <c r="J12" i="12"/>
  <c r="I17" i="13"/>
  <c r="H18" i="13"/>
  <c r="J16" i="13"/>
  <c r="I14" i="12"/>
  <c r="H15" i="12"/>
  <c r="J13" i="12"/>
  <c r="I19" i="14"/>
  <c r="H20" i="14"/>
  <c r="J18" i="14"/>
  <c r="I18" i="13"/>
  <c r="H19" i="13"/>
  <c r="J17" i="13"/>
  <c r="I15" i="12"/>
  <c r="H16" i="12"/>
  <c r="J14" i="12"/>
  <c r="J19" i="14"/>
  <c r="I20" i="14"/>
  <c r="H21" i="14"/>
  <c r="J18" i="13"/>
  <c r="I19" i="13"/>
  <c r="H20" i="13"/>
  <c r="J15" i="12"/>
  <c r="I16" i="12"/>
  <c r="H17" i="12"/>
  <c r="I21" i="14"/>
  <c r="H22" i="14"/>
  <c r="J20" i="14"/>
  <c r="J19" i="13"/>
  <c r="I20" i="13"/>
  <c r="H21" i="13"/>
  <c r="J16" i="12"/>
  <c r="I17" i="12"/>
  <c r="H18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22" i="14"/>
  <c r="H23" i="14"/>
  <c r="J21" i="14"/>
  <c r="I21" i="13"/>
  <c r="H22" i="13"/>
  <c r="J20" i="13"/>
  <c r="I18" i="12"/>
  <c r="H19" i="12"/>
  <c r="J17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I23" i="14"/>
  <c r="H24" i="14"/>
  <c r="J22" i="14"/>
  <c r="I22" i="13"/>
  <c r="H23" i="13"/>
  <c r="J21" i="13"/>
  <c r="I19" i="12"/>
  <c r="H20" i="12"/>
  <c r="J18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4" i="14"/>
  <c r="H25" i="14"/>
  <c r="J23" i="14"/>
  <c r="J22" i="13"/>
  <c r="I23" i="13"/>
  <c r="H24" i="13"/>
  <c r="J19" i="12"/>
  <c r="I20" i="12"/>
  <c r="H21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24" i="14"/>
  <c r="I25" i="14"/>
  <c r="H26" i="14"/>
  <c r="I24" i="13"/>
  <c r="H25" i="13"/>
  <c r="J23" i="13"/>
  <c r="J20" i="12"/>
  <c r="I21" i="12"/>
  <c r="H22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6" i="14"/>
  <c r="H27" i="14"/>
  <c r="J25" i="14"/>
  <c r="I25" i="13"/>
  <c r="H26" i="13"/>
  <c r="J24" i="13"/>
  <c r="I22" i="12"/>
  <c r="H23" i="12"/>
  <c r="J21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J26" i="14"/>
  <c r="I27" i="14"/>
  <c r="H28" i="14"/>
  <c r="J25" i="13"/>
  <c r="I26" i="13"/>
  <c r="H27" i="13"/>
  <c r="I23" i="12"/>
  <c r="H24" i="12"/>
  <c r="J22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8" i="14"/>
  <c r="H29" i="14"/>
  <c r="J27" i="14"/>
  <c r="J26" i="13"/>
  <c r="I27" i="13"/>
  <c r="H28" i="13"/>
  <c r="J23" i="12"/>
  <c r="I24" i="12"/>
  <c r="H25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8" i="14"/>
  <c r="I29" i="14"/>
  <c r="H30" i="14"/>
  <c r="J27" i="13"/>
  <c r="I28" i="13"/>
  <c r="H29" i="13"/>
  <c r="J24" i="12"/>
  <c r="I25" i="12"/>
  <c r="H26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J29" i="14"/>
  <c r="I30" i="14"/>
  <c r="H31" i="14"/>
  <c r="I29" i="13"/>
  <c r="H30" i="13"/>
  <c r="J28" i="13"/>
  <c r="I26" i="12"/>
  <c r="H27" i="12"/>
  <c r="J25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J30" i="14"/>
  <c r="I31" i="14"/>
  <c r="H32" i="14"/>
  <c r="I30" i="13"/>
  <c r="H31" i="13"/>
  <c r="J29" i="13"/>
  <c r="I27" i="12"/>
  <c r="H28" i="12"/>
  <c r="J26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32" i="14"/>
  <c r="H33" i="14"/>
  <c r="J31" i="14"/>
  <c r="J30" i="13"/>
  <c r="I31" i="13"/>
  <c r="H32" i="13"/>
  <c r="J27" i="12"/>
  <c r="I28" i="12"/>
  <c r="H29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J32" i="14"/>
  <c r="I33" i="14"/>
  <c r="H34" i="14"/>
  <c r="I32" i="13"/>
  <c r="H33" i="13"/>
  <c r="J31" i="13"/>
  <c r="J28" i="12"/>
  <c r="I29" i="12"/>
  <c r="H30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J33" i="14"/>
  <c r="I34" i="14"/>
  <c r="H35" i="14"/>
  <c r="I33" i="13"/>
  <c r="H34" i="13"/>
  <c r="J32" i="13"/>
  <c r="I30" i="12"/>
  <c r="H31" i="12"/>
  <c r="J29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J34" i="14"/>
  <c r="I35" i="14"/>
  <c r="H36" i="14"/>
  <c r="I34" i="13"/>
  <c r="H35" i="13"/>
  <c r="J33" i="13"/>
  <c r="I31" i="12"/>
  <c r="H32" i="12"/>
  <c r="J30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36" i="14"/>
  <c r="H37" i="14"/>
  <c r="J35" i="14"/>
  <c r="J34" i="13"/>
  <c r="I35" i="13"/>
  <c r="H36" i="13"/>
  <c r="J31" i="12"/>
  <c r="I32" i="12"/>
  <c r="H33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6" i="14"/>
  <c r="I37" i="14"/>
  <c r="H38" i="14"/>
  <c r="J35" i="13"/>
  <c r="I36" i="13"/>
  <c r="H37" i="13"/>
  <c r="J32" i="12"/>
  <c r="I33" i="12"/>
  <c r="H34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8" i="14"/>
  <c r="H39" i="14"/>
  <c r="J37" i="14"/>
  <c r="I37" i="13"/>
  <c r="H38" i="13"/>
  <c r="J36" i="13"/>
  <c r="I34" i="12"/>
  <c r="H35" i="12"/>
  <c r="J33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J38" i="14"/>
  <c r="I39" i="14"/>
  <c r="H40" i="14"/>
  <c r="I38" i="13"/>
  <c r="H39" i="13"/>
  <c r="J37" i="13"/>
  <c r="I35" i="12"/>
  <c r="H36" i="12"/>
  <c r="J34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40" i="14"/>
  <c r="H41" i="14"/>
  <c r="J39" i="14"/>
  <c r="J38" i="13"/>
  <c r="I39" i="13"/>
  <c r="H40" i="13"/>
  <c r="J35" i="12"/>
  <c r="I36" i="12"/>
  <c r="H37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J40" i="14"/>
  <c r="I41" i="14"/>
  <c r="H42" i="14"/>
  <c r="J39" i="13"/>
  <c r="I40" i="13"/>
  <c r="H41" i="13"/>
  <c r="I37" i="12"/>
  <c r="H38" i="12"/>
  <c r="J36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42" i="14"/>
  <c r="H43" i="14"/>
  <c r="J41" i="14"/>
  <c r="I41" i="13"/>
  <c r="H42" i="13"/>
  <c r="J40" i="13"/>
  <c r="I38" i="12"/>
  <c r="H39" i="12"/>
  <c r="J37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J42" i="14"/>
  <c r="I43" i="14"/>
  <c r="H44" i="14"/>
  <c r="I42" i="13"/>
  <c r="H43" i="13"/>
  <c r="J41" i="13"/>
  <c r="I39" i="12"/>
  <c r="H40" i="12"/>
  <c r="J38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I44" i="14"/>
  <c r="H45" i="14"/>
  <c r="J43" i="14"/>
  <c r="J42" i="13"/>
  <c r="I43" i="13"/>
  <c r="H44" i="13"/>
  <c r="J39" i="12"/>
  <c r="I40" i="12"/>
  <c r="H41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4" i="14"/>
  <c r="I45" i="14"/>
  <c r="H46" i="14"/>
  <c r="J43" i="13"/>
  <c r="I44" i="13"/>
  <c r="H45" i="13"/>
  <c r="J40" i="12"/>
  <c r="I41" i="12"/>
  <c r="H42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I46" i="14"/>
  <c r="H47" i="14"/>
  <c r="J45" i="14"/>
  <c r="I45" i="13"/>
  <c r="H46" i="13"/>
  <c r="J44" i="13"/>
  <c r="I42" i="12"/>
  <c r="H43" i="12"/>
  <c r="J41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7" i="14"/>
  <c r="H48" i="14"/>
  <c r="J46" i="14"/>
  <c r="I46" i="13"/>
  <c r="H47" i="13"/>
  <c r="J45" i="13"/>
  <c r="I43" i="12"/>
  <c r="H44" i="12"/>
  <c r="J42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8" i="14"/>
  <c r="H49" i="14"/>
  <c r="J47" i="14"/>
  <c r="J46" i="13"/>
  <c r="I47" i="13"/>
  <c r="H48" i="13"/>
  <c r="J43" i="12"/>
  <c r="I44" i="12"/>
  <c r="H45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J48" i="14"/>
  <c r="I49" i="14"/>
  <c r="H50" i="14"/>
  <c r="I48" i="13"/>
  <c r="H49" i="13"/>
  <c r="J47" i="13"/>
  <c r="J44" i="12"/>
  <c r="I45" i="12"/>
  <c r="H46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50" i="14"/>
  <c r="H51" i="14"/>
  <c r="J49" i="14"/>
  <c r="I49" i="13"/>
  <c r="H50" i="13"/>
  <c r="J48" i="13"/>
  <c r="I46" i="12"/>
  <c r="H47" i="12"/>
  <c r="J45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51" i="14"/>
  <c r="H52" i="14"/>
  <c r="J50" i="14"/>
  <c r="J49" i="13"/>
  <c r="I50" i="13"/>
  <c r="H51" i="13"/>
  <c r="I47" i="12"/>
  <c r="H48" i="12"/>
  <c r="J46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52" i="14"/>
  <c r="H53" i="14"/>
  <c r="J51" i="14"/>
  <c r="J50" i="13"/>
  <c r="I51" i="13"/>
  <c r="H52" i="13"/>
  <c r="J47" i="12"/>
  <c r="I48" i="12"/>
  <c r="H49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52" i="14"/>
  <c r="I53" i="14"/>
  <c r="H54" i="14"/>
  <c r="J51" i="13"/>
  <c r="I52" i="13"/>
  <c r="H53" i="13"/>
  <c r="J48" i="12"/>
  <c r="I49" i="12"/>
  <c r="H50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I54" i="14"/>
  <c r="H55" i="14"/>
  <c r="J53" i="14"/>
  <c r="J52" i="13"/>
  <c r="I53" i="13"/>
  <c r="H54" i="13"/>
  <c r="I50" i="12"/>
  <c r="H51" i="12"/>
  <c r="J49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5" i="14"/>
  <c r="H56" i="14"/>
  <c r="J54" i="14"/>
  <c r="I54" i="13"/>
  <c r="H55" i="13"/>
  <c r="J53" i="13"/>
  <c r="I51" i="12"/>
  <c r="H52" i="12"/>
  <c r="J50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6" i="14"/>
  <c r="H57" i="14"/>
  <c r="J55" i="14"/>
  <c r="I55" i="13"/>
  <c r="H56" i="13"/>
  <c r="J54" i="13"/>
  <c r="J51" i="12"/>
  <c r="I52" i="12"/>
  <c r="H53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7" i="14"/>
  <c r="H58" i="14"/>
  <c r="J56" i="14"/>
  <c r="J55" i="13"/>
  <c r="I56" i="13"/>
  <c r="H57" i="13"/>
  <c r="J52" i="12"/>
  <c r="I53" i="12"/>
  <c r="H54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8" i="14"/>
  <c r="H59" i="14"/>
  <c r="J57" i="14"/>
  <c r="I57" i="13"/>
  <c r="H58" i="13"/>
  <c r="J56" i="13"/>
  <c r="I54" i="12"/>
  <c r="H55" i="12"/>
  <c r="J53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9" i="14"/>
  <c r="H60" i="14"/>
  <c r="J58" i="14"/>
  <c r="J57" i="13"/>
  <c r="I58" i="13"/>
  <c r="H59" i="13"/>
  <c r="I55" i="12"/>
  <c r="H56" i="12"/>
  <c r="J54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60" i="14"/>
  <c r="H61" i="14"/>
  <c r="J59" i="14"/>
  <c r="I59" i="13"/>
  <c r="H60" i="13"/>
  <c r="J58" i="13"/>
  <c r="J55" i="12"/>
  <c r="I56" i="12"/>
  <c r="H57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60" i="14"/>
  <c r="I61" i="14"/>
  <c r="H62" i="14"/>
  <c r="J59" i="13"/>
  <c r="I60" i="13"/>
  <c r="H61" i="13"/>
  <c r="J56" i="12"/>
  <c r="I57" i="12"/>
  <c r="H58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I62" i="14"/>
  <c r="H63" i="14"/>
  <c r="J61" i="14"/>
  <c r="J60" i="13"/>
  <c r="I61" i="13"/>
  <c r="H62" i="13"/>
  <c r="I58" i="12"/>
  <c r="H59" i="12"/>
  <c r="J57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3" i="14"/>
  <c r="H64" i="14"/>
  <c r="J62" i="14"/>
  <c r="I62" i="13"/>
  <c r="H63" i="13"/>
  <c r="J61" i="13"/>
  <c r="I59" i="12"/>
  <c r="H60" i="12"/>
  <c r="J58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4" i="14"/>
  <c r="H65" i="14"/>
  <c r="J63" i="14"/>
  <c r="I63" i="13"/>
  <c r="H64" i="13"/>
  <c r="J62" i="13"/>
  <c r="J59" i="12"/>
  <c r="I60" i="12"/>
  <c r="H61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J64" i="14"/>
  <c r="I65" i="14"/>
  <c r="H66" i="14"/>
  <c r="J63" i="13"/>
  <c r="I64" i="13"/>
  <c r="H65" i="13"/>
  <c r="J60" i="12"/>
  <c r="I61" i="12"/>
  <c r="H62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J65" i="14"/>
  <c r="I66" i="14"/>
  <c r="H67" i="14"/>
  <c r="I65" i="13"/>
  <c r="H66" i="13"/>
  <c r="J64" i="13"/>
  <c r="I62" i="12"/>
  <c r="H63" i="12"/>
  <c r="J61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7" i="14"/>
  <c r="H68" i="14"/>
  <c r="J66" i="14"/>
  <c r="I66" i="13"/>
  <c r="H67" i="13"/>
  <c r="J65" i="13"/>
  <c r="I63" i="12"/>
  <c r="H64" i="12"/>
  <c r="J62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8" i="14"/>
  <c r="H69" i="14"/>
  <c r="J67" i="14"/>
  <c r="I67" i="13"/>
  <c r="H68" i="13"/>
  <c r="J66" i="13"/>
  <c r="J63" i="12"/>
  <c r="I64" i="12"/>
  <c r="H65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8" i="14"/>
  <c r="I69" i="14"/>
  <c r="H70" i="14"/>
  <c r="J67" i="13"/>
  <c r="I68" i="13"/>
  <c r="H69" i="13"/>
  <c r="J64" i="12"/>
  <c r="I65" i="12"/>
  <c r="H66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I70" i="14"/>
  <c r="H71" i="14"/>
  <c r="J69" i="14"/>
  <c r="J68" i="13"/>
  <c r="I69" i="13"/>
  <c r="H70" i="13"/>
  <c r="I66" i="12"/>
  <c r="H67" i="12"/>
  <c r="J65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71" i="14"/>
  <c r="H72" i="14"/>
  <c r="J70" i="14"/>
  <c r="I70" i="13"/>
  <c r="H71" i="13"/>
  <c r="J69" i="13"/>
  <c r="I67" i="12"/>
  <c r="H68" i="12"/>
  <c r="J66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72" i="14"/>
  <c r="J71" i="14"/>
  <c r="H73" i="14"/>
  <c r="I71" i="13"/>
  <c r="H72" i="13"/>
  <c r="J70" i="13"/>
  <c r="J67" i="12"/>
  <c r="I68" i="12"/>
  <c r="H69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J72" i="14"/>
  <c r="I73" i="14"/>
  <c r="H74" i="14"/>
  <c r="I72" i="13"/>
  <c r="H73" i="13"/>
  <c r="J71" i="13"/>
  <c r="J68" i="12"/>
  <c r="I69" i="12"/>
  <c r="H70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4" i="14"/>
  <c r="H75" i="14"/>
  <c r="J73" i="14"/>
  <c r="I73" i="13"/>
  <c r="H74" i="13"/>
  <c r="J72" i="13"/>
  <c r="J69" i="12"/>
  <c r="I70" i="12"/>
  <c r="H71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5" i="14"/>
  <c r="H76" i="14"/>
  <c r="J74" i="14"/>
  <c r="J73" i="13"/>
  <c r="I74" i="13"/>
  <c r="H75" i="13"/>
  <c r="I71" i="12"/>
  <c r="H72" i="12"/>
  <c r="J70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6" i="14"/>
  <c r="H77" i="14"/>
  <c r="J75" i="14"/>
  <c r="I75" i="13"/>
  <c r="H76" i="13"/>
  <c r="J74" i="13"/>
  <c r="J71" i="12"/>
  <c r="I72" i="12"/>
  <c r="H73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6" i="14"/>
  <c r="I77" i="14"/>
  <c r="H78" i="14"/>
  <c r="J75" i="13"/>
  <c r="I76" i="13"/>
  <c r="H77" i="13"/>
  <c r="J72" i="12"/>
  <c r="I73" i="12"/>
  <c r="H74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I78" i="14"/>
  <c r="H79" i="14"/>
  <c r="J77" i="14"/>
  <c r="J76" i="13"/>
  <c r="I77" i="13"/>
  <c r="H78" i="13"/>
  <c r="I74" i="12"/>
  <c r="H75" i="12"/>
  <c r="J73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9" i="14"/>
  <c r="H80" i="14"/>
  <c r="J78" i="14"/>
  <c r="I78" i="13"/>
  <c r="H79" i="13"/>
  <c r="J77" i="13"/>
  <c r="I75" i="12"/>
  <c r="H76" i="12"/>
  <c r="J74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80" i="14"/>
  <c r="H81" i="14"/>
  <c r="J79" i="14"/>
  <c r="I79" i="13"/>
  <c r="H80" i="13"/>
  <c r="J78" i="13"/>
  <c r="J75" i="12"/>
  <c r="I76" i="12"/>
  <c r="H77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J80" i="14"/>
  <c r="I81" i="14"/>
  <c r="H82" i="14"/>
  <c r="J79" i="13"/>
  <c r="I80" i="13"/>
  <c r="H81" i="13"/>
  <c r="J76" i="12"/>
  <c r="I77" i="12"/>
  <c r="H78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82" i="14"/>
  <c r="H83" i="14"/>
  <c r="J81" i="14"/>
  <c r="I81" i="13"/>
  <c r="H82" i="13"/>
  <c r="J80" i="13"/>
  <c r="J77" i="12"/>
  <c r="I78" i="12"/>
  <c r="H79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3" i="14"/>
  <c r="H84" i="14"/>
  <c r="J82" i="14"/>
  <c r="J81" i="13"/>
  <c r="I82" i="13"/>
  <c r="H83" i="13"/>
  <c r="I79" i="12"/>
  <c r="H80" i="12"/>
  <c r="J78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4" i="14"/>
  <c r="H85" i="14"/>
  <c r="J83" i="14"/>
  <c r="I83" i="13"/>
  <c r="H84" i="13"/>
  <c r="J82" i="13"/>
  <c r="J79" i="12"/>
  <c r="I80" i="12"/>
  <c r="H81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4" i="14"/>
  <c r="I85" i="14"/>
  <c r="H86" i="14"/>
  <c r="J83" i="13"/>
  <c r="I84" i="13"/>
  <c r="H85" i="13"/>
  <c r="J80" i="12"/>
  <c r="I81" i="12"/>
  <c r="H82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6" i="14"/>
  <c r="H87" i="14"/>
  <c r="J85" i="14"/>
  <c r="J84" i="13"/>
  <c r="I85" i="13"/>
  <c r="H86" i="13"/>
  <c r="I82" i="12"/>
  <c r="H83" i="12"/>
  <c r="J81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7" i="14"/>
  <c r="H88" i="14"/>
  <c r="J86" i="14"/>
  <c r="I86" i="13"/>
  <c r="H87" i="13"/>
  <c r="J85" i="13"/>
  <c r="I83" i="12"/>
  <c r="H84" i="12"/>
  <c r="J82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8" i="14"/>
  <c r="J87" i="14"/>
  <c r="H89" i="14"/>
  <c r="I87" i="13"/>
  <c r="H88" i="13"/>
  <c r="J86" i="13"/>
  <c r="J83" i="12"/>
  <c r="I84" i="12"/>
  <c r="H85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J88" i="14"/>
  <c r="I89" i="14"/>
  <c r="H90" i="14"/>
  <c r="J87" i="13"/>
  <c r="I88" i="13"/>
  <c r="H89" i="13"/>
  <c r="J84" i="12"/>
  <c r="I85" i="12"/>
  <c r="H86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90" i="14"/>
  <c r="H91" i="14"/>
  <c r="J89" i="14"/>
  <c r="I89" i="13"/>
  <c r="H90" i="13"/>
  <c r="J88" i="13"/>
  <c r="J85" i="12"/>
  <c r="I86" i="12"/>
  <c r="H87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91" i="14"/>
  <c r="H92" i="14"/>
  <c r="J90" i="14"/>
  <c r="J89" i="13"/>
  <c r="I90" i="13"/>
  <c r="H91" i="13"/>
  <c r="I87" i="12"/>
  <c r="H88" i="12"/>
  <c r="J86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92" i="14"/>
  <c r="H93" i="14"/>
  <c r="J91" i="14"/>
  <c r="I91" i="13"/>
  <c r="H92" i="13"/>
  <c r="J90" i="13"/>
  <c r="J87" i="12"/>
  <c r="I88" i="12"/>
  <c r="H89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92" i="14"/>
  <c r="I93" i="14"/>
  <c r="H94" i="14"/>
  <c r="J91" i="13"/>
  <c r="I92" i="13"/>
  <c r="H93" i="13"/>
  <c r="J88" i="12"/>
  <c r="I89" i="12"/>
  <c r="H90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I94" i="14"/>
  <c r="H95" i="14"/>
  <c r="J93" i="14"/>
  <c r="J92" i="13"/>
  <c r="I93" i="13"/>
  <c r="H94" i="13"/>
  <c r="I90" i="12"/>
  <c r="H91" i="12"/>
  <c r="J89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5" i="14"/>
  <c r="H96" i="14"/>
  <c r="J94" i="14"/>
  <c r="I94" i="13"/>
  <c r="H95" i="13"/>
  <c r="J93" i="13"/>
  <c r="I91" i="12"/>
  <c r="H92" i="12"/>
  <c r="J90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6" i="14"/>
  <c r="J95" i="14"/>
  <c r="H97" i="14"/>
  <c r="I95" i="13"/>
  <c r="H96" i="13"/>
  <c r="J94" i="13"/>
  <c r="I92" i="12"/>
  <c r="H93" i="12"/>
  <c r="J91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J96" i="14"/>
  <c r="I97" i="14"/>
  <c r="H98" i="14"/>
  <c r="J95" i="13"/>
  <c r="I96" i="13"/>
  <c r="H97" i="13"/>
  <c r="J92" i="12"/>
  <c r="I93" i="12"/>
  <c r="H94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8" i="14"/>
  <c r="H99" i="14"/>
  <c r="J97" i="14"/>
  <c r="I97" i="13"/>
  <c r="H98" i="13"/>
  <c r="J96" i="13"/>
  <c r="J93" i="12"/>
  <c r="I94" i="12"/>
  <c r="H95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9" i="14"/>
  <c r="H100" i="14"/>
  <c r="J98" i="14"/>
  <c r="I98" i="13"/>
  <c r="H99" i="13"/>
  <c r="J97" i="13"/>
  <c r="I95" i="12"/>
  <c r="H96" i="12"/>
  <c r="J94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100" i="14"/>
  <c r="H101" i="14"/>
  <c r="J99" i="14"/>
  <c r="I99" i="13"/>
  <c r="H100" i="13"/>
  <c r="J98" i="13"/>
  <c r="I96" i="12"/>
  <c r="H97" i="12"/>
  <c r="J95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J100" i="14"/>
  <c r="I101" i="14"/>
  <c r="H102" i="14"/>
  <c r="J99" i="13"/>
  <c r="I100" i="13"/>
  <c r="H101" i="13"/>
  <c r="J96" i="12"/>
  <c r="I97" i="12"/>
  <c r="H98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I102" i="14"/>
  <c r="H103" i="14"/>
  <c r="J101" i="14"/>
  <c r="J100" i="13"/>
  <c r="I101" i="13"/>
  <c r="H102" i="13"/>
  <c r="J97" i="12"/>
  <c r="I98" i="12"/>
  <c r="H99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3" i="14"/>
  <c r="H104" i="14"/>
  <c r="J102" i="14"/>
  <c r="I102" i="13"/>
  <c r="H103" i="13"/>
  <c r="J101" i="13"/>
  <c r="I99" i="12"/>
  <c r="H100" i="12"/>
  <c r="J98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I104" i="14"/>
  <c r="H105" i="14"/>
  <c r="J103" i="14"/>
  <c r="I103" i="13"/>
  <c r="H104" i="13"/>
  <c r="J102" i="13"/>
  <c r="I100" i="12"/>
  <c r="H101" i="12"/>
  <c r="J99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J104" i="14"/>
  <c r="I105" i="14"/>
  <c r="H106" i="14"/>
  <c r="J103" i="13"/>
  <c r="I104" i="13"/>
  <c r="H105" i="13"/>
  <c r="J100" i="12"/>
  <c r="I101" i="12"/>
  <c r="H102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6" i="14"/>
  <c r="H107" i="14"/>
  <c r="J105" i="14"/>
  <c r="I105" i="13"/>
  <c r="H106" i="13"/>
  <c r="J104" i="13"/>
  <c r="J101" i="12"/>
  <c r="I102" i="12"/>
  <c r="H103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9" i="16"/>
  <c r="I107" i="14"/>
  <c r="H108" i="14"/>
  <c r="J106" i="14"/>
  <c r="I106" i="13"/>
  <c r="H107" i="13"/>
  <c r="J105" i="13"/>
  <c r="I103" i="12"/>
  <c r="H104" i="12"/>
  <c r="J102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8" i="14"/>
  <c r="H109" i="14"/>
  <c r="J107" i="14"/>
  <c r="I107" i="13"/>
  <c r="H108" i="13"/>
  <c r="J106" i="13"/>
  <c r="I104" i="12"/>
  <c r="H105" i="12"/>
  <c r="J103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I109" i="15"/>
  <c r="I109" i="14"/>
  <c r="J108" i="14"/>
  <c r="J109" i="14"/>
  <c r="K109" i="14"/>
  <c r="J107" i="13"/>
  <c r="I108" i="13"/>
  <c r="H109" i="13"/>
  <c r="J104" i="12"/>
  <c r="I105" i="12"/>
  <c r="H106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L109" i="14"/>
  <c r="E108" i="3"/>
  <c r="K108" i="14"/>
  <c r="I109" i="13"/>
  <c r="J108" i="13"/>
  <c r="J109" i="13"/>
  <c r="K109" i="13"/>
  <c r="J105" i="12"/>
  <c r="I106" i="12"/>
  <c r="H107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K107" i="14"/>
  <c r="L108" i="14"/>
  <c r="E107" i="3"/>
  <c r="L109" i="13"/>
  <c r="F108" i="3"/>
  <c r="K108" i="13"/>
  <c r="I107" i="12"/>
  <c r="H108" i="12"/>
  <c r="J106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K106" i="14"/>
  <c r="L107" i="14"/>
  <c r="E106" i="3"/>
  <c r="K107" i="13"/>
  <c r="L108" i="13"/>
  <c r="F107" i="3"/>
  <c r="I108" i="12"/>
  <c r="H109" i="12"/>
  <c r="J107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L106" i="14"/>
  <c r="E105" i="3"/>
  <c r="K105" i="14"/>
  <c r="L107" i="13"/>
  <c r="F106" i="3"/>
  <c r="K106" i="13"/>
  <c r="I109" i="12"/>
  <c r="J108" i="12"/>
  <c r="J109" i="12"/>
  <c r="K109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L105" i="14"/>
  <c r="E104" i="3"/>
  <c r="K104" i="14"/>
  <c r="K105" i="13"/>
  <c r="L106" i="13"/>
  <c r="F105" i="3"/>
  <c r="L109" i="12"/>
  <c r="G108" i="3"/>
  <c r="K108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K103" i="14"/>
  <c r="L104" i="14"/>
  <c r="E103" i="3"/>
  <c r="K104" i="13"/>
  <c r="L105" i="13"/>
  <c r="F104" i="3"/>
  <c r="L108" i="12"/>
  <c r="G107" i="3"/>
  <c r="K107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K102" i="14"/>
  <c r="L103" i="14"/>
  <c r="E102" i="3"/>
  <c r="L104" i="13"/>
  <c r="F103" i="3"/>
  <c r="K103" i="13"/>
  <c r="L107" i="12"/>
  <c r="G106" i="3"/>
  <c r="K106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L102" i="14"/>
  <c r="E101" i="3"/>
  <c r="K101" i="14"/>
  <c r="L103" i="13"/>
  <c r="F102" i="3"/>
  <c r="K102" i="13"/>
  <c r="L106" i="12"/>
  <c r="G105" i="3"/>
  <c r="K105" i="1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L101" i="14"/>
  <c r="E100" i="3"/>
  <c r="K100" i="14"/>
  <c r="L102" i="13"/>
  <c r="F101" i="3"/>
  <c r="K101" i="13"/>
  <c r="K104" i="12"/>
  <c r="L105" i="12"/>
  <c r="G104" i="3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K99" i="14"/>
  <c r="L100" i="14"/>
  <c r="E99" i="3"/>
  <c r="L101" i="13"/>
  <c r="F100" i="3"/>
  <c r="K100" i="13"/>
  <c r="L104" i="12"/>
  <c r="G103" i="3"/>
  <c r="K103" i="1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K98" i="14"/>
  <c r="L99" i="14"/>
  <c r="E98" i="3"/>
  <c r="K99" i="13"/>
  <c r="L100" i="13"/>
  <c r="F99" i="3"/>
  <c r="L103" i="12"/>
  <c r="G102" i="3"/>
  <c r="K102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L98" i="14"/>
  <c r="E97" i="3"/>
  <c r="K97" i="14"/>
  <c r="K98" i="13"/>
  <c r="L99" i="13"/>
  <c r="F98" i="3"/>
  <c r="L102" i="12"/>
  <c r="G101" i="3"/>
  <c r="K101" i="12"/>
  <c r="J108" i="10"/>
  <c r="J109" i="10"/>
  <c r="K109" i="10"/>
  <c r="I109" i="10"/>
  <c r="J108" i="9"/>
  <c r="J109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L97" i="14"/>
  <c r="E96" i="3"/>
  <c r="K96" i="14"/>
  <c r="K97" i="13"/>
  <c r="L98" i="13"/>
  <c r="F97" i="3"/>
  <c r="L101" i="12"/>
  <c r="G100" i="3"/>
  <c r="K100" i="12"/>
  <c r="L109" i="10"/>
  <c r="H108" i="3"/>
  <c r="K108" i="10"/>
  <c r="L109" i="9"/>
  <c r="I108" i="3"/>
  <c r="K108" i="9"/>
  <c r="J108" i="7"/>
  <c r="I109" i="7"/>
  <c r="J109" i="7"/>
  <c r="K109" i="7"/>
  <c r="J108" i="8"/>
  <c r="I109" i="8"/>
  <c r="J109" i="8"/>
  <c r="K109" i="8"/>
  <c r="I108" i="6"/>
  <c r="H109" i="6"/>
  <c r="J107" i="6"/>
  <c r="J107" i="4"/>
  <c r="I108" i="4"/>
  <c r="H109" i="4"/>
  <c r="J106" i="2"/>
  <c r="I107" i="2"/>
  <c r="H108" i="2"/>
  <c r="K95" i="14"/>
  <c r="L96" i="14"/>
  <c r="E95" i="3"/>
  <c r="K96" i="13"/>
  <c r="L97" i="13"/>
  <c r="F96" i="3"/>
  <c r="L100" i="12"/>
  <c r="G99" i="3"/>
  <c r="K99" i="12"/>
  <c r="K107" i="10"/>
  <c r="L108" i="10"/>
  <c r="H107" i="3"/>
  <c r="K107" i="9"/>
  <c r="L108" i="9"/>
  <c r="I107" i="3"/>
  <c r="L109" i="7"/>
  <c r="K108" i="7"/>
  <c r="K108" i="8"/>
  <c r="L109" i="8"/>
  <c r="N108" i="3"/>
  <c r="J109" i="6"/>
  <c r="K109" i="6"/>
  <c r="J108" i="6"/>
  <c r="I109" i="6"/>
  <c r="J108" i="4"/>
  <c r="J109" i="4"/>
  <c r="K109" i="4"/>
  <c r="I109" i="4"/>
  <c r="I108" i="2"/>
  <c r="H109" i="2"/>
  <c r="J107" i="2"/>
  <c r="K94" i="14"/>
  <c r="L95" i="14"/>
  <c r="E94" i="3"/>
  <c r="L96" i="13"/>
  <c r="F95" i="3"/>
  <c r="K95" i="13"/>
  <c r="L99" i="12"/>
  <c r="G98" i="3"/>
  <c r="K98" i="12"/>
  <c r="L107" i="10"/>
  <c r="H106" i="3"/>
  <c r="K106" i="10"/>
  <c r="L107" i="9"/>
  <c r="I106" i="3"/>
  <c r="K106" i="9"/>
  <c r="K107" i="7"/>
  <c r="L108" i="7"/>
  <c r="K107" i="8"/>
  <c r="L108" i="8"/>
  <c r="N107" i="3"/>
  <c r="M108" i="3"/>
  <c r="K108" i="6"/>
  <c r="L109" i="6"/>
  <c r="L108" i="3"/>
  <c r="L109" i="4"/>
  <c r="K108" i="3"/>
  <c r="K108" i="4"/>
  <c r="J109" i="2"/>
  <c r="K109" i="2"/>
  <c r="J108" i="2"/>
  <c r="I109" i="2"/>
  <c r="L94" i="14"/>
  <c r="E93" i="3"/>
  <c r="K93" i="14"/>
  <c r="K94" i="13"/>
  <c r="L95" i="13"/>
  <c r="F94" i="3"/>
  <c r="L98" i="12"/>
  <c r="G97" i="3"/>
  <c r="K97" i="12"/>
  <c r="L106" i="10"/>
  <c r="H105" i="3"/>
  <c r="K105" i="10"/>
  <c r="L106" i="9"/>
  <c r="I105" i="3"/>
  <c r="K105" i="9"/>
  <c r="K106" i="7"/>
  <c r="L107" i="7"/>
  <c r="K106" i="8"/>
  <c r="L107" i="8"/>
  <c r="N106" i="3"/>
  <c r="M107" i="3"/>
  <c r="L108" i="6"/>
  <c r="L107" i="3"/>
  <c r="K107" i="6"/>
  <c r="L108" i="4"/>
  <c r="K107" i="3"/>
  <c r="K107" i="4"/>
  <c r="L109" i="2"/>
  <c r="J108" i="3"/>
  <c r="K108" i="2"/>
  <c r="L93" i="14"/>
  <c r="E92" i="3"/>
  <c r="K92" i="14"/>
  <c r="L94" i="13"/>
  <c r="F93" i="3"/>
  <c r="K93" i="13"/>
  <c r="L97" i="12"/>
  <c r="G96" i="3"/>
  <c r="K96" i="12"/>
  <c r="K104" i="10"/>
  <c r="L105" i="10"/>
  <c r="H104" i="3"/>
  <c r="K104" i="9"/>
  <c r="L105" i="9"/>
  <c r="I104" i="3"/>
  <c r="K105" i="7"/>
  <c r="L106" i="7"/>
  <c r="K105" i="8"/>
  <c r="L106" i="8"/>
  <c r="N105" i="3"/>
  <c r="M106" i="3"/>
  <c r="L107" i="6"/>
  <c r="L106" i="3"/>
  <c r="K106" i="6"/>
  <c r="L107" i="4"/>
  <c r="K106" i="3"/>
  <c r="K106" i="4"/>
  <c r="L108" i="2"/>
  <c r="J107" i="3"/>
  <c r="K107" i="2"/>
  <c r="K91" i="14"/>
  <c r="L92" i="14"/>
  <c r="E91" i="3"/>
  <c r="L93" i="13"/>
  <c r="F92" i="3"/>
  <c r="K92" i="13"/>
  <c r="L96" i="12"/>
  <c r="G95" i="3"/>
  <c r="K95" i="12"/>
  <c r="K103" i="10"/>
  <c r="L104" i="10"/>
  <c r="H103" i="3"/>
  <c r="K103" i="9"/>
  <c r="L104" i="9"/>
  <c r="I103" i="3"/>
  <c r="K104" i="7"/>
  <c r="L105" i="7"/>
  <c r="K104" i="8"/>
  <c r="L105" i="8"/>
  <c r="N104" i="3"/>
  <c r="M105" i="3"/>
  <c r="L106" i="6"/>
  <c r="L105" i="3"/>
  <c r="K105" i="6"/>
  <c r="L106" i="4"/>
  <c r="K105" i="3"/>
  <c r="K105" i="4"/>
  <c r="L107" i="2"/>
  <c r="J106" i="3"/>
  <c r="K106" i="2"/>
  <c r="K90" i="14"/>
  <c r="L91" i="14"/>
  <c r="E90" i="3"/>
  <c r="K91" i="13"/>
  <c r="L92" i="13"/>
  <c r="F91" i="3"/>
  <c r="L95" i="12"/>
  <c r="G94" i="3"/>
  <c r="K94" i="12"/>
  <c r="L103" i="10"/>
  <c r="H102" i="3"/>
  <c r="K102" i="10"/>
  <c r="L103" i="9"/>
  <c r="I102" i="3"/>
  <c r="K102" i="9"/>
  <c r="K103" i="7"/>
  <c r="L104" i="7"/>
  <c r="K103" i="8"/>
  <c r="L104" i="8"/>
  <c r="N103" i="3"/>
  <c r="M104" i="3"/>
  <c r="L105" i="6"/>
  <c r="L104" i="3"/>
  <c r="K104" i="6"/>
  <c r="L105" i="4"/>
  <c r="K104" i="3"/>
  <c r="K104" i="4"/>
  <c r="L106" i="2"/>
  <c r="J105" i="3"/>
  <c r="K105" i="2"/>
  <c r="L90" i="14"/>
  <c r="E89" i="3"/>
  <c r="K89" i="14"/>
  <c r="K90" i="13"/>
  <c r="L91" i="13"/>
  <c r="F90" i="3"/>
  <c r="L94" i="12"/>
  <c r="G93" i="3"/>
  <c r="K93" i="12"/>
  <c r="L102" i="10"/>
  <c r="H101" i="3"/>
  <c r="K101" i="10"/>
  <c r="L102" i="9"/>
  <c r="I101" i="3"/>
  <c r="K101" i="9"/>
  <c r="K102" i="7"/>
  <c r="L103" i="7"/>
  <c r="K102" i="8"/>
  <c r="L103" i="8"/>
  <c r="N102" i="3"/>
  <c r="M103" i="3"/>
  <c r="L104" i="6"/>
  <c r="L103" i="3"/>
  <c r="K103" i="6"/>
  <c r="L104" i="4"/>
  <c r="K103" i="3"/>
  <c r="K103" i="4"/>
  <c r="L105" i="2"/>
  <c r="J104" i="3"/>
  <c r="K104" i="2"/>
  <c r="L89" i="14"/>
  <c r="E88" i="3"/>
  <c r="K88" i="14"/>
  <c r="K89" i="13"/>
  <c r="L90" i="13"/>
  <c r="F89" i="3"/>
  <c r="K92" i="12"/>
  <c r="L93" i="12"/>
  <c r="G92" i="3"/>
  <c r="K100" i="10"/>
  <c r="L101" i="10"/>
  <c r="H100" i="3"/>
  <c r="K100" i="9"/>
  <c r="L101" i="9"/>
  <c r="I100" i="3"/>
  <c r="K101" i="7"/>
  <c r="L102" i="7"/>
  <c r="K101" i="8"/>
  <c r="L102" i="8"/>
  <c r="N101" i="3"/>
  <c r="M102" i="3"/>
  <c r="L103" i="6"/>
  <c r="L102" i="3"/>
  <c r="K102" i="6"/>
  <c r="L103" i="4"/>
  <c r="K102" i="3"/>
  <c r="K102" i="4"/>
  <c r="L104" i="2"/>
  <c r="J103" i="3"/>
  <c r="K103" i="2"/>
  <c r="K87" i="14"/>
  <c r="L88" i="14"/>
  <c r="E87" i="3"/>
  <c r="K88" i="13"/>
  <c r="L89" i="13"/>
  <c r="F88" i="3"/>
  <c r="L92" i="12"/>
  <c r="G91" i="3"/>
  <c r="K91" i="12"/>
  <c r="K99" i="10"/>
  <c r="L100" i="10"/>
  <c r="H99" i="3"/>
  <c r="L100" i="9"/>
  <c r="I99" i="3"/>
  <c r="K99" i="9"/>
  <c r="K100" i="7"/>
  <c r="L101" i="7"/>
  <c r="K100" i="8"/>
  <c r="L101" i="8"/>
  <c r="N100" i="3"/>
  <c r="M101" i="3"/>
  <c r="L102" i="6"/>
  <c r="L101" i="3"/>
  <c r="K101" i="6"/>
  <c r="L102" i="4"/>
  <c r="K101" i="3"/>
  <c r="K101" i="4"/>
  <c r="L103" i="2"/>
  <c r="J102" i="3"/>
  <c r="K102" i="2"/>
  <c r="K86" i="14"/>
  <c r="L87" i="14"/>
  <c r="E86" i="3"/>
  <c r="L88" i="13"/>
  <c r="F87" i="3"/>
  <c r="K87" i="13"/>
  <c r="K90" i="12"/>
  <c r="L91" i="12"/>
  <c r="G90" i="3"/>
  <c r="L99" i="10"/>
  <c r="H98" i="3"/>
  <c r="K98" i="10"/>
  <c r="L99" i="9"/>
  <c r="I98" i="3"/>
  <c r="K98" i="9"/>
  <c r="L100" i="7"/>
  <c r="K99" i="7"/>
  <c r="K99" i="8"/>
  <c r="L100" i="8"/>
  <c r="N99" i="3"/>
  <c r="M100" i="3"/>
  <c r="K100" i="6"/>
  <c r="L101" i="6"/>
  <c r="L100" i="3"/>
  <c r="L101" i="4"/>
  <c r="K100" i="3"/>
  <c r="K100" i="4"/>
  <c r="L102" i="2"/>
  <c r="J101" i="3"/>
  <c r="K101" i="2"/>
  <c r="L86" i="14"/>
  <c r="E85" i="3"/>
  <c r="K85" i="14"/>
  <c r="L87" i="13"/>
  <c r="F86" i="3"/>
  <c r="K86" i="13"/>
  <c r="L90" i="12"/>
  <c r="G89" i="3"/>
  <c r="K89" i="12"/>
  <c r="L98" i="10"/>
  <c r="H97" i="3"/>
  <c r="K97" i="10"/>
  <c r="L98" i="9"/>
  <c r="I97" i="3"/>
  <c r="K97" i="9"/>
  <c r="K98" i="7"/>
  <c r="L99" i="7"/>
  <c r="K98" i="8"/>
  <c r="L99" i="8"/>
  <c r="N98" i="3"/>
  <c r="M99" i="3"/>
  <c r="L100" i="6"/>
  <c r="L99" i="3"/>
  <c r="K99" i="6"/>
  <c r="L100" i="4"/>
  <c r="K99" i="3"/>
  <c r="K99" i="4"/>
  <c r="L101" i="2"/>
  <c r="J100" i="3"/>
  <c r="K100" i="2"/>
  <c r="L85" i="14"/>
  <c r="E84" i="3"/>
  <c r="K84" i="14"/>
  <c r="L86" i="13"/>
  <c r="F85" i="3"/>
  <c r="K85" i="13"/>
  <c r="L89" i="12"/>
  <c r="G88" i="3"/>
  <c r="K88" i="12"/>
  <c r="K96" i="10"/>
  <c r="L97" i="10"/>
  <c r="H96" i="3"/>
  <c r="L97" i="9"/>
  <c r="I96" i="3"/>
  <c r="K96" i="9"/>
  <c r="K97" i="7"/>
  <c r="L98" i="7"/>
  <c r="L98" i="8"/>
  <c r="N97" i="3"/>
  <c r="K97" i="8"/>
  <c r="M98" i="3"/>
  <c r="K98" i="6"/>
  <c r="L99" i="6"/>
  <c r="L98" i="3"/>
  <c r="L99" i="4"/>
  <c r="K98" i="3"/>
  <c r="K98" i="4"/>
  <c r="L100" i="2"/>
  <c r="J99" i="3"/>
  <c r="K99" i="2"/>
  <c r="K83" i="14"/>
  <c r="L84" i="14"/>
  <c r="E83" i="3"/>
  <c r="L85" i="13"/>
  <c r="F84" i="3"/>
  <c r="K84" i="13"/>
  <c r="L88" i="12"/>
  <c r="G87" i="3"/>
  <c r="K87" i="12"/>
  <c r="K95" i="10"/>
  <c r="L96" i="10"/>
  <c r="H95" i="3"/>
  <c r="L96" i="9"/>
  <c r="I95" i="3"/>
  <c r="K95" i="9"/>
  <c r="K96" i="7"/>
  <c r="L97" i="7"/>
  <c r="K96" i="8"/>
  <c r="L97" i="8"/>
  <c r="N96" i="3"/>
  <c r="M97" i="3"/>
  <c r="K97" i="6"/>
  <c r="L98" i="6"/>
  <c r="L97" i="3"/>
  <c r="L98" i="4"/>
  <c r="K97" i="3"/>
  <c r="K97" i="4"/>
  <c r="L99" i="2"/>
  <c r="J98" i="3"/>
  <c r="K98" i="2"/>
  <c r="K82" i="14"/>
  <c r="L83" i="14"/>
  <c r="E82" i="3"/>
  <c r="K83" i="13"/>
  <c r="L84" i="13"/>
  <c r="F83" i="3"/>
  <c r="L87" i="12"/>
  <c r="G86" i="3"/>
  <c r="K86" i="12"/>
  <c r="L95" i="10"/>
  <c r="H94" i="3"/>
  <c r="K94" i="10"/>
  <c r="L95" i="9"/>
  <c r="I94" i="3"/>
  <c r="K94" i="9"/>
  <c r="L96" i="7"/>
  <c r="K95" i="7"/>
  <c r="K95" i="8"/>
  <c r="L96" i="8"/>
  <c r="N95" i="3"/>
  <c r="M96" i="3"/>
  <c r="L97" i="6"/>
  <c r="L96" i="3"/>
  <c r="K96" i="6"/>
  <c r="L97" i="4"/>
  <c r="K96" i="3"/>
  <c r="K96" i="4"/>
  <c r="K97" i="2"/>
  <c r="L98" i="2"/>
  <c r="J97" i="3"/>
  <c r="L82" i="14"/>
  <c r="E81" i="3"/>
  <c r="K81" i="14"/>
  <c r="K82" i="13"/>
  <c r="L83" i="13"/>
  <c r="F82" i="3"/>
  <c r="L86" i="12"/>
  <c r="G85" i="3"/>
  <c r="K85" i="12"/>
  <c r="L94" i="10"/>
  <c r="H93" i="3"/>
  <c r="K93" i="10"/>
  <c r="L94" i="9"/>
  <c r="I93" i="3"/>
  <c r="K93" i="9"/>
  <c r="K94" i="7"/>
  <c r="L95" i="7"/>
  <c r="K94" i="8"/>
  <c r="L95" i="8"/>
  <c r="N94" i="3"/>
  <c r="M95" i="3"/>
  <c r="L96" i="6"/>
  <c r="L95" i="3"/>
  <c r="K95" i="6"/>
  <c r="L96" i="4"/>
  <c r="K95" i="3"/>
  <c r="K95" i="4"/>
  <c r="K96" i="2"/>
  <c r="L97" i="2"/>
  <c r="J96" i="3"/>
  <c r="L81" i="14"/>
  <c r="E80" i="3"/>
  <c r="K80" i="14"/>
  <c r="K81" i="13"/>
  <c r="L82" i="13"/>
  <c r="F81" i="3"/>
  <c r="L85" i="12"/>
  <c r="G84" i="3"/>
  <c r="K84" i="12"/>
  <c r="K92" i="10"/>
  <c r="L93" i="10"/>
  <c r="H92" i="3"/>
  <c r="L93" i="9"/>
  <c r="I92" i="3"/>
  <c r="K92" i="9"/>
  <c r="K93" i="7"/>
  <c r="L94" i="7"/>
  <c r="L94" i="8"/>
  <c r="N93" i="3"/>
  <c r="K93" i="8"/>
  <c r="M94" i="3"/>
  <c r="L95" i="6"/>
  <c r="L94" i="3"/>
  <c r="K94" i="6"/>
  <c r="L95" i="4"/>
  <c r="K94" i="3"/>
  <c r="K94" i="4"/>
  <c r="L96" i="2"/>
  <c r="J95" i="3"/>
  <c r="K95" i="2"/>
  <c r="K79" i="14"/>
  <c r="L80" i="14"/>
  <c r="E79" i="3"/>
  <c r="K80" i="13"/>
  <c r="L81" i="13"/>
  <c r="F80" i="3"/>
  <c r="L84" i="12"/>
  <c r="G83" i="3"/>
  <c r="K83" i="12"/>
  <c r="K91" i="10"/>
  <c r="L92" i="10"/>
  <c r="H91" i="3"/>
  <c r="L92" i="9"/>
  <c r="I91" i="3"/>
  <c r="K91" i="9"/>
  <c r="K92" i="7"/>
  <c r="L93" i="7"/>
  <c r="K92" i="8"/>
  <c r="L93" i="8"/>
  <c r="N92" i="3"/>
  <c r="M93" i="3"/>
  <c r="L94" i="6"/>
  <c r="L93" i="3"/>
  <c r="K93" i="6"/>
  <c r="L94" i="4"/>
  <c r="K93" i="3"/>
  <c r="K93" i="4"/>
  <c r="L95" i="2"/>
  <c r="J94" i="3"/>
  <c r="K94" i="2"/>
  <c r="K78" i="14"/>
  <c r="L79" i="14"/>
  <c r="E78" i="3"/>
  <c r="L80" i="13"/>
  <c r="F79" i="3"/>
  <c r="K79" i="13"/>
  <c r="L83" i="12"/>
  <c r="G82" i="3"/>
  <c r="K82" i="12"/>
  <c r="L91" i="10"/>
  <c r="H90" i="3"/>
  <c r="K90" i="10"/>
  <c r="L91" i="9"/>
  <c r="I90" i="3"/>
  <c r="K90" i="9"/>
  <c r="L92" i="7"/>
  <c r="K91" i="7"/>
  <c r="K91" i="8"/>
  <c r="L92" i="8"/>
  <c r="N91" i="3"/>
  <c r="M92" i="3"/>
  <c r="K92" i="6"/>
  <c r="L93" i="6"/>
  <c r="L92" i="3"/>
  <c r="L93" i="4"/>
  <c r="K92" i="3"/>
  <c r="K92" i="4"/>
  <c r="K93" i="2"/>
  <c r="L94" i="2"/>
  <c r="J93" i="3"/>
  <c r="L78" i="14"/>
  <c r="E77" i="3"/>
  <c r="K77" i="14"/>
  <c r="K78" i="13"/>
  <c r="L79" i="13"/>
  <c r="F78" i="3"/>
  <c r="L82" i="12"/>
  <c r="G81" i="3"/>
  <c r="K81" i="12"/>
  <c r="L90" i="10"/>
  <c r="H89" i="3"/>
  <c r="K89" i="10"/>
  <c r="L90" i="9"/>
  <c r="I89" i="3"/>
  <c r="K89" i="9"/>
  <c r="K90" i="7"/>
  <c r="L91" i="7"/>
  <c r="K90" i="8"/>
  <c r="L91" i="8"/>
  <c r="N90" i="3"/>
  <c r="M91" i="3"/>
  <c r="L92" i="6"/>
  <c r="L91" i="3"/>
  <c r="K91" i="6"/>
  <c r="L92" i="4"/>
  <c r="K91" i="3"/>
  <c r="K91" i="4"/>
  <c r="K92" i="2"/>
  <c r="L93" i="2"/>
  <c r="J92" i="3"/>
  <c r="L77" i="14"/>
  <c r="E76" i="3"/>
  <c r="K76" i="14"/>
  <c r="L78" i="13"/>
  <c r="F77" i="3"/>
  <c r="K77" i="13"/>
  <c r="L81" i="12"/>
  <c r="G80" i="3"/>
  <c r="K80" i="12"/>
  <c r="K88" i="10"/>
  <c r="L89" i="10"/>
  <c r="H88" i="3"/>
  <c r="K88" i="9"/>
  <c r="L89" i="9"/>
  <c r="I88" i="3"/>
  <c r="K89" i="7"/>
  <c r="L90" i="7"/>
  <c r="L90" i="8"/>
  <c r="N89" i="3"/>
  <c r="K89" i="8"/>
  <c r="M90" i="3"/>
  <c r="L91" i="6"/>
  <c r="L90" i="3"/>
  <c r="K90" i="6"/>
  <c r="L91" i="4"/>
  <c r="K90" i="3"/>
  <c r="K90" i="4"/>
  <c r="L92" i="2"/>
  <c r="J91" i="3"/>
  <c r="K91" i="2"/>
  <c r="K75" i="14"/>
  <c r="L76" i="14"/>
  <c r="E75" i="3"/>
  <c r="L77" i="13"/>
  <c r="F76" i="3"/>
  <c r="K76" i="13"/>
  <c r="L80" i="12"/>
  <c r="G79" i="3"/>
  <c r="K79" i="12"/>
  <c r="K87" i="10"/>
  <c r="L88" i="10"/>
  <c r="H87" i="3"/>
  <c r="K87" i="9"/>
  <c r="L88" i="9"/>
  <c r="I87" i="3"/>
  <c r="K88" i="7"/>
  <c r="L89" i="7"/>
  <c r="K88" i="8"/>
  <c r="L89" i="8"/>
  <c r="N88" i="3"/>
  <c r="M89" i="3"/>
  <c r="L90" i="6"/>
  <c r="L89" i="3"/>
  <c r="K89" i="6"/>
  <c r="L90" i="4"/>
  <c r="K89" i="3"/>
  <c r="K89" i="4"/>
  <c r="L91" i="2"/>
  <c r="J90" i="3"/>
  <c r="K90" i="2"/>
  <c r="K74" i="14"/>
  <c r="L75" i="14"/>
  <c r="E74" i="3"/>
  <c r="K75" i="13"/>
  <c r="L76" i="13"/>
  <c r="F75" i="3"/>
  <c r="L79" i="12"/>
  <c r="G78" i="3"/>
  <c r="K78" i="12"/>
  <c r="L87" i="10"/>
  <c r="H86" i="3"/>
  <c r="K86" i="10"/>
  <c r="L87" i="9"/>
  <c r="I86" i="3"/>
  <c r="K86" i="9"/>
  <c r="K87" i="7"/>
  <c r="L88" i="7"/>
  <c r="K87" i="8"/>
  <c r="L88" i="8"/>
  <c r="N87" i="3"/>
  <c r="M88" i="3"/>
  <c r="L89" i="6"/>
  <c r="L88" i="3"/>
  <c r="K88" i="6"/>
  <c r="L89" i="4"/>
  <c r="K88" i="3"/>
  <c r="K88" i="4"/>
  <c r="L90" i="2"/>
  <c r="J89" i="3"/>
  <c r="K89" i="2"/>
  <c r="L74" i="14"/>
  <c r="E73" i="3"/>
  <c r="K73" i="14"/>
  <c r="K74" i="13"/>
  <c r="L75" i="13"/>
  <c r="F74" i="3"/>
  <c r="L78" i="12"/>
  <c r="G77" i="3"/>
  <c r="K77" i="12"/>
  <c r="L86" i="10"/>
  <c r="H85" i="3"/>
  <c r="K85" i="10"/>
  <c r="L86" i="9"/>
  <c r="I85" i="3"/>
  <c r="K85" i="9"/>
  <c r="K86" i="7"/>
  <c r="L87" i="7"/>
  <c r="K86" i="8"/>
  <c r="L87" i="8"/>
  <c r="N86" i="3"/>
  <c r="M87" i="3"/>
  <c r="L88" i="6"/>
  <c r="L87" i="3"/>
  <c r="K87" i="6"/>
  <c r="L88" i="4"/>
  <c r="K87" i="3"/>
  <c r="K87" i="4"/>
  <c r="L89" i="2"/>
  <c r="J88" i="3"/>
  <c r="K88" i="2"/>
  <c r="L73" i="14"/>
  <c r="E72" i="3"/>
  <c r="K72" i="14"/>
  <c r="K73" i="13"/>
  <c r="L74" i="13"/>
  <c r="F73" i="3"/>
  <c r="L77" i="12"/>
  <c r="G76" i="3"/>
  <c r="K76" i="12"/>
  <c r="K84" i="10"/>
  <c r="L85" i="10"/>
  <c r="H84" i="3"/>
  <c r="K84" i="9"/>
  <c r="L85" i="9"/>
  <c r="I84" i="3"/>
  <c r="K85" i="7"/>
  <c r="L86" i="7"/>
  <c r="K85" i="8"/>
  <c r="L86" i="8"/>
  <c r="N85" i="3"/>
  <c r="M86" i="3"/>
  <c r="L87" i="6"/>
  <c r="L86" i="3"/>
  <c r="K86" i="6"/>
  <c r="L87" i="4"/>
  <c r="K86" i="3"/>
  <c r="K86" i="4"/>
  <c r="L88" i="2"/>
  <c r="J87" i="3"/>
  <c r="K87" i="2"/>
  <c r="K71" i="14"/>
  <c r="L72" i="14"/>
  <c r="E71" i="3"/>
  <c r="K72" i="13"/>
  <c r="L73" i="13"/>
  <c r="F72" i="3"/>
  <c r="L76" i="12"/>
  <c r="G75" i="3"/>
  <c r="K75" i="12"/>
  <c r="K83" i="10"/>
  <c r="L84" i="10"/>
  <c r="H83" i="3"/>
  <c r="L84" i="9"/>
  <c r="I83" i="3"/>
  <c r="K83" i="9"/>
  <c r="K84" i="7"/>
  <c r="L85" i="7"/>
  <c r="K84" i="8"/>
  <c r="L85" i="8"/>
  <c r="N84" i="3"/>
  <c r="M85" i="3"/>
  <c r="L86" i="6"/>
  <c r="L85" i="3"/>
  <c r="K85" i="6"/>
  <c r="L86" i="4"/>
  <c r="K85" i="3"/>
  <c r="K85" i="4"/>
  <c r="L87" i="2"/>
  <c r="J86" i="3"/>
  <c r="K86" i="2"/>
  <c r="K70" i="14"/>
  <c r="L71" i="14"/>
  <c r="E70" i="3"/>
  <c r="L72" i="13"/>
  <c r="F71" i="3"/>
  <c r="K71" i="13"/>
  <c r="L75" i="12"/>
  <c r="G74" i="3"/>
  <c r="K74" i="12"/>
  <c r="L83" i="10"/>
  <c r="H82" i="3"/>
  <c r="K82" i="10"/>
  <c r="L83" i="9"/>
  <c r="I82" i="3"/>
  <c r="K82" i="9"/>
  <c r="K83" i="7"/>
  <c r="L84" i="7"/>
  <c r="K83" i="8"/>
  <c r="L84" i="8"/>
  <c r="N83" i="3"/>
  <c r="M84" i="3"/>
  <c r="K84" i="6"/>
  <c r="L85" i="6"/>
  <c r="L84" i="3"/>
  <c r="L85" i="4"/>
  <c r="K84" i="3"/>
  <c r="K84" i="4"/>
  <c r="L86" i="2"/>
  <c r="J85" i="3"/>
  <c r="K85" i="2"/>
  <c r="L70" i="14"/>
  <c r="E69" i="3"/>
  <c r="K69" i="14"/>
  <c r="K70" i="13"/>
  <c r="L71" i="13"/>
  <c r="F70" i="3"/>
  <c r="L74" i="12"/>
  <c r="G73" i="3"/>
  <c r="K73" i="12"/>
  <c r="L82" i="10"/>
  <c r="H81" i="3"/>
  <c r="K81" i="10"/>
  <c r="L82" i="9"/>
  <c r="I81" i="3"/>
  <c r="K81" i="9"/>
  <c r="K82" i="7"/>
  <c r="L83" i="7"/>
  <c r="K82" i="8"/>
  <c r="L83" i="8"/>
  <c r="N82" i="3"/>
  <c r="M83" i="3"/>
  <c r="L84" i="6"/>
  <c r="L83" i="3"/>
  <c r="K83" i="6"/>
  <c r="L84" i="4"/>
  <c r="K83" i="3"/>
  <c r="K83" i="4"/>
  <c r="L85" i="2"/>
  <c r="J84" i="3"/>
  <c r="K84" i="2"/>
  <c r="L69" i="14"/>
  <c r="E68" i="3"/>
  <c r="K68" i="14"/>
  <c r="L70" i="13"/>
  <c r="F69" i="3"/>
  <c r="K69" i="13"/>
  <c r="L73" i="12"/>
  <c r="G72" i="3"/>
  <c r="K72" i="12"/>
  <c r="L81" i="10"/>
  <c r="H80" i="3"/>
  <c r="K80" i="10"/>
  <c r="L81" i="9"/>
  <c r="I80" i="3"/>
  <c r="K80" i="9"/>
  <c r="K81" i="7"/>
  <c r="L82" i="7"/>
  <c r="L82" i="8"/>
  <c r="N81" i="3"/>
  <c r="K81" i="8"/>
  <c r="M82" i="3"/>
  <c r="L83" i="6"/>
  <c r="L82" i="3"/>
  <c r="K82" i="6"/>
  <c r="L83" i="4"/>
  <c r="K82" i="3"/>
  <c r="K82" i="4"/>
  <c r="L84" i="2"/>
  <c r="J83" i="3"/>
  <c r="K83" i="2"/>
  <c r="K67" i="14"/>
  <c r="L68" i="14"/>
  <c r="E67" i="3"/>
  <c r="L69" i="13"/>
  <c r="F68" i="3"/>
  <c r="K68" i="13"/>
  <c r="L72" i="12"/>
  <c r="G71" i="3"/>
  <c r="K71" i="12"/>
  <c r="K79" i="10"/>
  <c r="L80" i="10"/>
  <c r="H79" i="3"/>
  <c r="L80" i="9"/>
  <c r="I79" i="3"/>
  <c r="K79" i="9"/>
  <c r="K80" i="7"/>
  <c r="L81" i="7"/>
  <c r="K80" i="8"/>
  <c r="L81" i="8"/>
  <c r="N80" i="3"/>
  <c r="M81" i="3"/>
  <c r="L82" i="6"/>
  <c r="L81" i="3"/>
  <c r="K81" i="6"/>
  <c r="L82" i="4"/>
  <c r="K81" i="3"/>
  <c r="K81" i="4"/>
  <c r="L83" i="2"/>
  <c r="J82" i="3"/>
  <c r="K82" i="2"/>
  <c r="K66" i="14"/>
  <c r="L67" i="14"/>
  <c r="E66" i="3"/>
  <c r="K67" i="13"/>
  <c r="L68" i="13"/>
  <c r="F67" i="3"/>
  <c r="L71" i="12"/>
  <c r="G70" i="3"/>
  <c r="K70" i="12"/>
  <c r="K78" i="10"/>
  <c r="L79" i="10"/>
  <c r="H78" i="3"/>
  <c r="L79" i="9"/>
  <c r="I78" i="3"/>
  <c r="K78" i="9"/>
  <c r="K79" i="7"/>
  <c r="L80" i="7"/>
  <c r="K79" i="8"/>
  <c r="L80" i="8"/>
  <c r="N79" i="3"/>
  <c r="M80" i="3"/>
  <c r="L81" i="6"/>
  <c r="L80" i="3"/>
  <c r="K80" i="6"/>
  <c r="L81" i="4"/>
  <c r="K80" i="3"/>
  <c r="K80" i="4"/>
  <c r="K81" i="2"/>
  <c r="L82" i="2"/>
  <c r="J81" i="3"/>
  <c r="L66" i="14"/>
  <c r="E65" i="3"/>
  <c r="K65" i="14"/>
  <c r="L67" i="13"/>
  <c r="F66" i="3"/>
  <c r="K66" i="13"/>
  <c r="L70" i="12"/>
  <c r="G69" i="3"/>
  <c r="K69" i="12"/>
  <c r="L78" i="10"/>
  <c r="H77" i="3"/>
  <c r="K77" i="10"/>
  <c r="L78" i="9"/>
  <c r="I77" i="3"/>
  <c r="K77" i="9"/>
  <c r="K78" i="7"/>
  <c r="L79" i="7"/>
  <c r="K78" i="8"/>
  <c r="L79" i="8"/>
  <c r="N78" i="3"/>
  <c r="M79" i="3"/>
  <c r="L80" i="6"/>
  <c r="L79" i="3"/>
  <c r="K79" i="6"/>
  <c r="L80" i="4"/>
  <c r="K79" i="3"/>
  <c r="K79" i="4"/>
  <c r="K80" i="2"/>
  <c r="L81" i="2"/>
  <c r="J80" i="3"/>
  <c r="L65" i="14"/>
  <c r="E64" i="3"/>
  <c r="K64" i="14"/>
  <c r="K65" i="13"/>
  <c r="L66" i="13"/>
  <c r="F65" i="3"/>
  <c r="L69" i="12"/>
  <c r="G68" i="3"/>
  <c r="K68" i="12"/>
  <c r="K76" i="10"/>
  <c r="L77" i="10"/>
  <c r="H76" i="3"/>
  <c r="L77" i="9"/>
  <c r="I76" i="3"/>
  <c r="K76" i="9"/>
  <c r="K77" i="7"/>
  <c r="L78" i="7"/>
  <c r="L78" i="8"/>
  <c r="N77" i="3"/>
  <c r="K77" i="8"/>
  <c r="M78" i="3"/>
  <c r="L79" i="6"/>
  <c r="L78" i="3"/>
  <c r="K78" i="6"/>
  <c r="K78" i="4"/>
  <c r="L79" i="4"/>
  <c r="K78" i="3"/>
  <c r="L80" i="2"/>
  <c r="J79" i="3"/>
  <c r="K79" i="2"/>
  <c r="K63" i="14"/>
  <c r="L64" i="14"/>
  <c r="E63" i="3"/>
  <c r="K64" i="13"/>
  <c r="L65" i="13"/>
  <c r="F64" i="3"/>
  <c r="L68" i="12"/>
  <c r="G67" i="3"/>
  <c r="K67" i="12"/>
  <c r="K75" i="10"/>
  <c r="L76" i="10"/>
  <c r="H75" i="3"/>
  <c r="L76" i="9"/>
  <c r="I75" i="3"/>
  <c r="K75" i="9"/>
  <c r="K76" i="7"/>
  <c r="L77" i="7"/>
  <c r="K76" i="8"/>
  <c r="L77" i="8"/>
  <c r="N76" i="3"/>
  <c r="M77" i="3"/>
  <c r="L78" i="6"/>
  <c r="L77" i="3"/>
  <c r="K77" i="6"/>
  <c r="L78" i="4"/>
  <c r="K77" i="3"/>
  <c r="K77" i="4"/>
  <c r="L79" i="2"/>
  <c r="J78" i="3"/>
  <c r="K78" i="2"/>
  <c r="K62" i="14"/>
  <c r="L63" i="14"/>
  <c r="E62" i="3"/>
  <c r="L64" i="13"/>
  <c r="F63" i="3"/>
  <c r="K63" i="13"/>
  <c r="L67" i="12"/>
  <c r="G66" i="3"/>
  <c r="K66" i="12"/>
  <c r="L75" i="10"/>
  <c r="H74" i="3"/>
  <c r="K74" i="10"/>
  <c r="L75" i="9"/>
  <c r="I74" i="3"/>
  <c r="K74" i="9"/>
  <c r="L76" i="7"/>
  <c r="K75" i="7"/>
  <c r="K75" i="8"/>
  <c r="L76" i="8"/>
  <c r="N75" i="3"/>
  <c r="M76" i="3"/>
  <c r="K76" i="6"/>
  <c r="L77" i="6"/>
  <c r="L76" i="3"/>
  <c r="K76" i="4"/>
  <c r="L77" i="4"/>
  <c r="K76" i="3"/>
  <c r="L78" i="2"/>
  <c r="J77" i="3"/>
  <c r="K77" i="2"/>
  <c r="L62" i="14"/>
  <c r="E61" i="3"/>
  <c r="K61" i="14"/>
  <c r="K62" i="13"/>
  <c r="L63" i="13"/>
  <c r="F62" i="3"/>
  <c r="L66" i="12"/>
  <c r="G65" i="3"/>
  <c r="K65" i="12"/>
  <c r="L74" i="10"/>
  <c r="H73" i="3"/>
  <c r="K73" i="10"/>
  <c r="L74" i="9"/>
  <c r="I73" i="3"/>
  <c r="K73" i="9"/>
  <c r="K74" i="7"/>
  <c r="L75" i="7"/>
  <c r="K74" i="8"/>
  <c r="L75" i="8"/>
  <c r="N74" i="3"/>
  <c r="M75" i="3"/>
  <c r="L76" i="6"/>
  <c r="L75" i="3"/>
  <c r="K75" i="6"/>
  <c r="L76" i="4"/>
  <c r="K75" i="3"/>
  <c r="K75" i="4"/>
  <c r="L77" i="2"/>
  <c r="J76" i="3"/>
  <c r="K76" i="2"/>
  <c r="L61" i="14"/>
  <c r="E60" i="3"/>
  <c r="K60" i="14"/>
  <c r="L62" i="13"/>
  <c r="F61" i="3"/>
  <c r="K61" i="13"/>
  <c r="L65" i="12"/>
  <c r="G64" i="3"/>
  <c r="K64" i="12"/>
  <c r="L73" i="10"/>
  <c r="H72" i="3"/>
  <c r="K72" i="10"/>
  <c r="L73" i="9"/>
  <c r="I72" i="3"/>
  <c r="K72" i="9"/>
  <c r="K73" i="7"/>
  <c r="L74" i="7"/>
  <c r="L74" i="8"/>
  <c r="N73" i="3"/>
  <c r="K73" i="8"/>
  <c r="M74" i="3"/>
  <c r="L75" i="6"/>
  <c r="L74" i="3"/>
  <c r="K74" i="6"/>
  <c r="K74" i="4"/>
  <c r="L75" i="4"/>
  <c r="K74" i="3"/>
  <c r="L76" i="2"/>
  <c r="J75" i="3"/>
  <c r="K75" i="2"/>
  <c r="K59" i="14"/>
  <c r="L60" i="14"/>
  <c r="E59" i="3"/>
  <c r="L61" i="13"/>
  <c r="F60" i="3"/>
  <c r="K60" i="13"/>
  <c r="L64" i="12"/>
  <c r="G63" i="3"/>
  <c r="K63" i="12"/>
  <c r="K71" i="10"/>
  <c r="L72" i="10"/>
  <c r="H71" i="3"/>
  <c r="L72" i="9"/>
  <c r="I71" i="3"/>
  <c r="K71" i="9"/>
  <c r="K72" i="7"/>
  <c r="L73" i="7"/>
  <c r="K72" i="8"/>
  <c r="L73" i="8"/>
  <c r="N72" i="3"/>
  <c r="M73" i="3"/>
  <c r="L74" i="6"/>
  <c r="L73" i="3"/>
  <c r="K73" i="6"/>
  <c r="L74" i="4"/>
  <c r="K73" i="3"/>
  <c r="K73" i="4"/>
  <c r="L75" i="2"/>
  <c r="J74" i="3"/>
  <c r="K74" i="2"/>
  <c r="K58" i="14"/>
  <c r="L59" i="14"/>
  <c r="E58" i="3"/>
  <c r="K59" i="13"/>
  <c r="L60" i="13"/>
  <c r="F59" i="3"/>
  <c r="L63" i="12"/>
  <c r="G62" i="3"/>
  <c r="K62" i="12"/>
  <c r="K70" i="10"/>
  <c r="L71" i="10"/>
  <c r="H70" i="3"/>
  <c r="L71" i="9"/>
  <c r="I70" i="3"/>
  <c r="K70" i="9"/>
  <c r="K71" i="7"/>
  <c r="L72" i="7"/>
  <c r="K71" i="8"/>
  <c r="L72" i="8"/>
  <c r="N71" i="3"/>
  <c r="M72" i="3"/>
  <c r="L73" i="6"/>
  <c r="L72" i="3"/>
  <c r="K72" i="6"/>
  <c r="L73" i="4"/>
  <c r="K72" i="3"/>
  <c r="K72" i="4"/>
  <c r="L74" i="2"/>
  <c r="J73" i="3"/>
  <c r="K73" i="2"/>
  <c r="L58" i="14"/>
  <c r="E57" i="3"/>
  <c r="K57" i="14"/>
  <c r="K58" i="13"/>
  <c r="L59" i="13"/>
  <c r="F58" i="3"/>
  <c r="L62" i="12"/>
  <c r="G61" i="3"/>
  <c r="K61" i="12"/>
  <c r="L70" i="10"/>
  <c r="H69" i="3"/>
  <c r="K69" i="10"/>
  <c r="L70" i="9"/>
  <c r="I69" i="3"/>
  <c r="K69" i="9"/>
  <c r="K70" i="7"/>
  <c r="L71" i="7"/>
  <c r="K70" i="8"/>
  <c r="L71" i="8"/>
  <c r="N70" i="3"/>
  <c r="M71" i="3"/>
  <c r="L72" i="6"/>
  <c r="L71" i="3"/>
  <c r="K71" i="6"/>
  <c r="L72" i="4"/>
  <c r="K71" i="3"/>
  <c r="K71" i="4"/>
  <c r="L73" i="2"/>
  <c r="J72" i="3"/>
  <c r="K72" i="2"/>
  <c r="L57" i="14"/>
  <c r="E56" i="3"/>
  <c r="K56" i="14"/>
  <c r="K57" i="13"/>
  <c r="L58" i="13"/>
  <c r="F57" i="3"/>
  <c r="L61" i="12"/>
  <c r="G60" i="3"/>
  <c r="K60" i="12"/>
  <c r="K68" i="10"/>
  <c r="L69" i="10"/>
  <c r="H68" i="3"/>
  <c r="K68" i="9"/>
  <c r="L69" i="9"/>
  <c r="I68" i="3"/>
  <c r="K69" i="7"/>
  <c r="L70" i="7"/>
  <c r="K69" i="8"/>
  <c r="L70" i="8"/>
  <c r="N69" i="3"/>
  <c r="M70" i="3"/>
  <c r="L71" i="6"/>
  <c r="L70" i="3"/>
  <c r="K70" i="6"/>
  <c r="L71" i="4"/>
  <c r="K70" i="3"/>
  <c r="K70" i="4"/>
  <c r="L72" i="2"/>
  <c r="J71" i="3"/>
  <c r="K71" i="2"/>
  <c r="K55" i="14"/>
  <c r="L56" i="14"/>
  <c r="E55" i="3"/>
  <c r="K56" i="13"/>
  <c r="L57" i="13"/>
  <c r="F56" i="3"/>
  <c r="K59" i="12"/>
  <c r="L60" i="12"/>
  <c r="G59" i="3"/>
  <c r="K67" i="10"/>
  <c r="L68" i="10"/>
  <c r="H67" i="3"/>
  <c r="K67" i="9"/>
  <c r="L68" i="9"/>
  <c r="I67" i="3"/>
  <c r="K68" i="7"/>
  <c r="L69" i="7"/>
  <c r="K68" i="8"/>
  <c r="L69" i="8"/>
  <c r="N68" i="3"/>
  <c r="M69" i="3"/>
  <c r="L70" i="6"/>
  <c r="L69" i="3"/>
  <c r="K69" i="6"/>
  <c r="L70" i="4"/>
  <c r="K69" i="3"/>
  <c r="K69" i="4"/>
  <c r="L71" i="2"/>
  <c r="J70" i="3"/>
  <c r="K70" i="2"/>
  <c r="K54" i="14"/>
  <c r="L55" i="14"/>
  <c r="E54" i="3"/>
  <c r="L56" i="13"/>
  <c r="F55" i="3"/>
  <c r="K55" i="13"/>
  <c r="L59" i="12"/>
  <c r="G58" i="3"/>
  <c r="K58" i="12"/>
  <c r="L67" i="10"/>
  <c r="H66" i="3"/>
  <c r="K66" i="10"/>
  <c r="L67" i="9"/>
  <c r="I66" i="3"/>
  <c r="K66" i="9"/>
  <c r="K67" i="7"/>
  <c r="L68" i="7"/>
  <c r="K67" i="8"/>
  <c r="L68" i="8"/>
  <c r="N67" i="3"/>
  <c r="M68" i="3"/>
  <c r="K68" i="6"/>
  <c r="L69" i="6"/>
  <c r="L68" i="3"/>
  <c r="K68" i="4"/>
  <c r="L69" i="4"/>
  <c r="K68" i="3"/>
  <c r="L70" i="2"/>
  <c r="J69" i="3"/>
  <c r="K69" i="2"/>
  <c r="L54" i="14"/>
  <c r="E53" i="3"/>
  <c r="K53" i="14"/>
  <c r="L55" i="13"/>
  <c r="F54" i="3"/>
  <c r="K54" i="13"/>
  <c r="L58" i="12"/>
  <c r="G57" i="3"/>
  <c r="K57" i="12"/>
  <c r="L66" i="10"/>
  <c r="H65" i="3"/>
  <c r="K65" i="10"/>
  <c r="L66" i="9"/>
  <c r="I65" i="3"/>
  <c r="K65" i="9"/>
  <c r="K66" i="7"/>
  <c r="L67" i="7"/>
  <c r="K66" i="8"/>
  <c r="L67" i="8"/>
  <c r="N66" i="3"/>
  <c r="M67" i="3"/>
  <c r="L68" i="6"/>
  <c r="L67" i="3"/>
  <c r="K67" i="6"/>
  <c r="L68" i="4"/>
  <c r="K67" i="3"/>
  <c r="K67" i="4"/>
  <c r="L69" i="2"/>
  <c r="J68" i="3"/>
  <c r="K68" i="2"/>
  <c r="L53" i="14"/>
  <c r="E52" i="3"/>
  <c r="K52" i="14"/>
  <c r="L54" i="13"/>
  <c r="F53" i="3"/>
  <c r="K53" i="13"/>
  <c r="L57" i="12"/>
  <c r="G56" i="3"/>
  <c r="K56" i="12"/>
  <c r="L65" i="10"/>
  <c r="H64" i="3"/>
  <c r="K64" i="10"/>
  <c r="K64" i="9"/>
  <c r="L65" i="9"/>
  <c r="I64" i="3"/>
  <c r="K65" i="7"/>
  <c r="L66" i="7"/>
  <c r="K65" i="8"/>
  <c r="L66" i="8"/>
  <c r="N65" i="3"/>
  <c r="M66" i="3"/>
  <c r="L67" i="6"/>
  <c r="L66" i="3"/>
  <c r="K66" i="6"/>
  <c r="K66" i="4"/>
  <c r="L67" i="4"/>
  <c r="K66" i="3"/>
  <c r="L68" i="2"/>
  <c r="J67" i="3"/>
  <c r="K67" i="2"/>
  <c r="K51" i="14"/>
  <c r="L52" i="14"/>
  <c r="E51" i="3"/>
  <c r="L53" i="13"/>
  <c r="F52" i="3"/>
  <c r="K52" i="13"/>
  <c r="K55" i="12"/>
  <c r="L56" i="12"/>
  <c r="G55" i="3"/>
  <c r="K63" i="10"/>
  <c r="L64" i="10"/>
  <c r="H63" i="3"/>
  <c r="L64" i="9"/>
  <c r="I63" i="3"/>
  <c r="K63" i="9"/>
  <c r="K64" i="7"/>
  <c r="L65" i="7"/>
  <c r="L65" i="8"/>
  <c r="N64" i="3"/>
  <c r="K64" i="8"/>
  <c r="M65" i="3"/>
  <c r="L66" i="6"/>
  <c r="L65" i="3"/>
  <c r="K65" i="6"/>
  <c r="L66" i="4"/>
  <c r="K65" i="3"/>
  <c r="K65" i="4"/>
  <c r="L67" i="2"/>
  <c r="J66" i="3"/>
  <c r="K66" i="2"/>
  <c r="K50" i="14"/>
  <c r="L51" i="14"/>
  <c r="E50" i="3"/>
  <c r="K51" i="13"/>
  <c r="L52" i="13"/>
  <c r="F51" i="3"/>
  <c r="L55" i="12"/>
  <c r="G54" i="3"/>
  <c r="K54" i="12"/>
  <c r="K62" i="10"/>
  <c r="L63" i="10"/>
  <c r="H62" i="3"/>
  <c r="L63" i="9"/>
  <c r="I62" i="3"/>
  <c r="K62" i="9"/>
  <c r="K63" i="7"/>
  <c r="L64" i="7"/>
  <c r="K63" i="8"/>
  <c r="L64" i="8"/>
  <c r="N63" i="3"/>
  <c r="M64" i="3"/>
  <c r="L65" i="6"/>
  <c r="L64" i="3"/>
  <c r="K64" i="6"/>
  <c r="L65" i="4"/>
  <c r="K64" i="3"/>
  <c r="K64" i="4"/>
  <c r="K65" i="2"/>
  <c r="L66" i="2"/>
  <c r="J65" i="3"/>
  <c r="L50" i="14"/>
  <c r="E49" i="3"/>
  <c r="K49" i="14"/>
  <c r="L51" i="13"/>
  <c r="F50" i="3"/>
  <c r="K50" i="13"/>
  <c r="L54" i="12"/>
  <c r="G53" i="3"/>
  <c r="K53" i="12"/>
  <c r="L62" i="10"/>
  <c r="H61" i="3"/>
  <c r="K61" i="10"/>
  <c r="L62" i="9"/>
  <c r="I61" i="3"/>
  <c r="K61" i="9"/>
  <c r="K62" i="7"/>
  <c r="L63" i="7"/>
  <c r="K62" i="8"/>
  <c r="L63" i="8"/>
  <c r="N62" i="3"/>
  <c r="M63" i="3"/>
  <c r="L64" i="6"/>
  <c r="L63" i="3"/>
  <c r="K63" i="6"/>
  <c r="L64" i="4"/>
  <c r="K63" i="3"/>
  <c r="K63" i="4"/>
  <c r="K64" i="2"/>
  <c r="L65" i="2"/>
  <c r="J64" i="3"/>
  <c r="L49" i="14"/>
  <c r="E48" i="3"/>
  <c r="K48" i="14"/>
  <c r="L50" i="13"/>
  <c r="F49" i="3"/>
  <c r="K49" i="13"/>
  <c r="L53" i="12"/>
  <c r="G52" i="3"/>
  <c r="K52" i="12"/>
  <c r="L61" i="10"/>
  <c r="H60" i="3"/>
  <c r="K60" i="10"/>
  <c r="L61" i="9"/>
  <c r="I60" i="3"/>
  <c r="K60" i="9"/>
  <c r="K61" i="7"/>
  <c r="L62" i="7"/>
  <c r="K61" i="8"/>
  <c r="L62" i="8"/>
  <c r="N61" i="3"/>
  <c r="M62" i="3"/>
  <c r="K62" i="6"/>
  <c r="L63" i="6"/>
  <c r="L62" i="3"/>
  <c r="K62" i="4"/>
  <c r="L63" i="4"/>
  <c r="K62" i="3"/>
  <c r="L64" i="2"/>
  <c r="J63" i="3"/>
  <c r="K63" i="2"/>
  <c r="K47" i="14"/>
  <c r="L48" i="14"/>
  <c r="E47" i="3"/>
  <c r="K48" i="13"/>
  <c r="L49" i="13"/>
  <c r="F48" i="3"/>
  <c r="L52" i="12"/>
  <c r="G51" i="3"/>
  <c r="K51" i="12"/>
  <c r="K59" i="10"/>
  <c r="L60" i="10"/>
  <c r="H59" i="3"/>
  <c r="L60" i="9"/>
  <c r="I59" i="3"/>
  <c r="K59" i="9"/>
  <c r="K60" i="7"/>
  <c r="L61" i="7"/>
  <c r="K60" i="8"/>
  <c r="L61" i="8"/>
  <c r="N60" i="3"/>
  <c r="M61" i="3"/>
  <c r="L62" i="6"/>
  <c r="L61" i="3"/>
  <c r="K61" i="6"/>
  <c r="L62" i="4"/>
  <c r="K61" i="3"/>
  <c r="K61" i="4"/>
  <c r="L63" i="2"/>
  <c r="J62" i="3"/>
  <c r="K62" i="2"/>
  <c r="K46" i="14"/>
  <c r="L47" i="14"/>
  <c r="E46" i="3"/>
  <c r="L48" i="13"/>
  <c r="F47" i="3"/>
  <c r="K47" i="13"/>
  <c r="L51" i="12"/>
  <c r="G50" i="3"/>
  <c r="K50" i="12"/>
  <c r="L59" i="10"/>
  <c r="H58" i="3"/>
  <c r="K58" i="10"/>
  <c r="L59" i="9"/>
  <c r="I58" i="3"/>
  <c r="K58" i="9"/>
  <c r="K59" i="7"/>
  <c r="L60" i="7"/>
  <c r="K59" i="8"/>
  <c r="L60" i="8"/>
  <c r="N59" i="3"/>
  <c r="M60" i="3"/>
  <c r="K60" i="6"/>
  <c r="L61" i="6"/>
  <c r="L60" i="3"/>
  <c r="K60" i="4"/>
  <c r="L61" i="4"/>
  <c r="K60" i="3"/>
  <c r="L62" i="2"/>
  <c r="J61" i="3"/>
  <c r="K61" i="2"/>
  <c r="L46" i="14"/>
  <c r="E45" i="3"/>
  <c r="K45" i="14"/>
  <c r="K46" i="13"/>
  <c r="L47" i="13"/>
  <c r="F46" i="3"/>
  <c r="L50" i="12"/>
  <c r="G49" i="3"/>
  <c r="K49" i="12"/>
  <c r="L58" i="10"/>
  <c r="H57" i="3"/>
  <c r="K57" i="10"/>
  <c r="L58" i="9"/>
  <c r="I57" i="3"/>
  <c r="K57" i="9"/>
  <c r="K58" i="7"/>
  <c r="L59" i="7"/>
  <c r="L59" i="8"/>
  <c r="N58" i="3"/>
  <c r="K58" i="8"/>
  <c r="M59" i="3"/>
  <c r="L60" i="6"/>
  <c r="L59" i="3"/>
  <c r="K59" i="6"/>
  <c r="L60" i="4"/>
  <c r="K59" i="3"/>
  <c r="K59" i="4"/>
  <c r="K60" i="2"/>
  <c r="L61" i="2"/>
  <c r="J60" i="3"/>
  <c r="L45" i="14"/>
  <c r="E44" i="3"/>
  <c r="K44" i="14"/>
  <c r="K45" i="13"/>
  <c r="L46" i="13"/>
  <c r="F45" i="3"/>
  <c r="L49" i="12"/>
  <c r="G48" i="3"/>
  <c r="K48" i="12"/>
  <c r="K56" i="10"/>
  <c r="L57" i="10"/>
  <c r="H56" i="3"/>
  <c r="L57" i="9"/>
  <c r="I56" i="3"/>
  <c r="K56" i="9"/>
  <c r="K57" i="7"/>
  <c r="L58" i="7"/>
  <c r="K57" i="8"/>
  <c r="L58" i="8"/>
  <c r="N57" i="3"/>
  <c r="M58" i="3"/>
  <c r="L59" i="6"/>
  <c r="L58" i="3"/>
  <c r="K58" i="6"/>
  <c r="K58" i="4"/>
  <c r="L59" i="4"/>
  <c r="K58" i="3"/>
  <c r="K59" i="2"/>
  <c r="L60" i="2"/>
  <c r="J59" i="3"/>
  <c r="K43" i="14"/>
  <c r="L44" i="14"/>
  <c r="E43" i="3"/>
  <c r="L45" i="13"/>
  <c r="F44" i="3"/>
  <c r="K44" i="13"/>
  <c r="L48" i="12"/>
  <c r="G47" i="3"/>
  <c r="K47" i="12"/>
  <c r="L56" i="10"/>
  <c r="H55" i="3"/>
  <c r="K55" i="10"/>
  <c r="L56" i="9"/>
  <c r="I55" i="3"/>
  <c r="K55" i="9"/>
  <c r="K56" i="7"/>
  <c r="L57" i="7"/>
  <c r="K56" i="8"/>
  <c r="L57" i="8"/>
  <c r="N56" i="3"/>
  <c r="M57" i="3"/>
  <c r="L58" i="6"/>
  <c r="L57" i="3"/>
  <c r="K57" i="6"/>
  <c r="L58" i="4"/>
  <c r="K57" i="3"/>
  <c r="K57" i="4"/>
  <c r="L59" i="2"/>
  <c r="J58" i="3"/>
  <c r="K58" i="2"/>
  <c r="K42" i="14"/>
  <c r="L43" i="14"/>
  <c r="E42" i="3"/>
  <c r="K43" i="13"/>
  <c r="L44" i="13"/>
  <c r="F43" i="3"/>
  <c r="L47" i="12"/>
  <c r="G46" i="3"/>
  <c r="K46" i="12"/>
  <c r="K54" i="10"/>
  <c r="L55" i="10"/>
  <c r="H54" i="3"/>
  <c r="L55" i="9"/>
  <c r="I54" i="3"/>
  <c r="K54" i="9"/>
  <c r="K55" i="7"/>
  <c r="L56" i="7"/>
  <c r="K55" i="8"/>
  <c r="L56" i="8"/>
  <c r="N55" i="3"/>
  <c r="M56" i="3"/>
  <c r="L57" i="6"/>
  <c r="L56" i="3"/>
  <c r="K56" i="6"/>
  <c r="L57" i="4"/>
  <c r="K56" i="3"/>
  <c r="K56" i="4"/>
  <c r="L58" i="2"/>
  <c r="J57" i="3"/>
  <c r="K57" i="2"/>
  <c r="L42" i="14"/>
  <c r="E41" i="3"/>
  <c r="K41" i="14"/>
  <c r="K42" i="13"/>
  <c r="L43" i="13"/>
  <c r="F42" i="3"/>
  <c r="L46" i="12"/>
  <c r="G45" i="3"/>
  <c r="K45" i="12"/>
  <c r="L54" i="10"/>
  <c r="H53" i="3"/>
  <c r="K53" i="10"/>
  <c r="L54" i="9"/>
  <c r="I53" i="3"/>
  <c r="K53" i="9"/>
  <c r="L55" i="7"/>
  <c r="K54" i="7"/>
  <c r="K54" i="8"/>
  <c r="L55" i="8"/>
  <c r="N54" i="3"/>
  <c r="M55" i="3"/>
  <c r="L56" i="6"/>
  <c r="L55" i="3"/>
  <c r="K55" i="6"/>
  <c r="L56" i="4"/>
  <c r="K55" i="3"/>
  <c r="K55" i="4"/>
  <c r="L57" i="2"/>
  <c r="J56" i="3"/>
  <c r="K56" i="2"/>
  <c r="L41" i="14"/>
  <c r="E40" i="3"/>
  <c r="K40" i="14"/>
  <c r="K41" i="13"/>
  <c r="L42" i="13"/>
  <c r="F41" i="3"/>
  <c r="L45" i="12"/>
  <c r="G44" i="3"/>
  <c r="K44" i="12"/>
  <c r="K52" i="10"/>
  <c r="L53" i="10"/>
  <c r="H52" i="3"/>
  <c r="K52" i="9"/>
  <c r="L53" i="9"/>
  <c r="I52" i="3"/>
  <c r="K53" i="7"/>
  <c r="L54" i="7"/>
  <c r="K53" i="8"/>
  <c r="L54" i="8"/>
  <c r="N53" i="3"/>
  <c r="M54" i="3"/>
  <c r="L55" i="6"/>
  <c r="L54" i="3"/>
  <c r="K54" i="6"/>
  <c r="L55" i="4"/>
  <c r="K54" i="3"/>
  <c r="K54" i="4"/>
  <c r="L56" i="2"/>
  <c r="J55" i="3"/>
  <c r="K55" i="2"/>
  <c r="K39" i="14"/>
  <c r="L40" i="14"/>
  <c r="E39" i="3"/>
  <c r="K40" i="13"/>
  <c r="L41" i="13"/>
  <c r="F40" i="3"/>
  <c r="K43" i="12"/>
  <c r="L44" i="12"/>
  <c r="G43" i="3"/>
  <c r="K51" i="10"/>
  <c r="L52" i="10"/>
  <c r="H51" i="3"/>
  <c r="L52" i="9"/>
  <c r="I51" i="3"/>
  <c r="K51" i="9"/>
  <c r="K52" i="7"/>
  <c r="L53" i="7"/>
  <c r="K52" i="8"/>
  <c r="L53" i="8"/>
  <c r="N52" i="3"/>
  <c r="M53" i="3"/>
  <c r="L54" i="6"/>
  <c r="L53" i="3"/>
  <c r="K53" i="6"/>
  <c r="L54" i="4"/>
  <c r="K53" i="3"/>
  <c r="K53" i="4"/>
  <c r="L55" i="2"/>
  <c r="J54" i="3"/>
  <c r="K54" i="2"/>
  <c r="K38" i="14"/>
  <c r="L39" i="14"/>
  <c r="E38" i="3"/>
  <c r="L40" i="13"/>
  <c r="F39" i="3"/>
  <c r="K39" i="13"/>
  <c r="L43" i="12"/>
  <c r="G42" i="3"/>
  <c r="K42" i="12"/>
  <c r="L51" i="10"/>
  <c r="H50" i="3"/>
  <c r="K50" i="10"/>
  <c r="L51" i="9"/>
  <c r="I50" i="3"/>
  <c r="K50" i="9"/>
  <c r="K51" i="7"/>
  <c r="L52" i="7"/>
  <c r="K51" i="8"/>
  <c r="L52" i="8"/>
  <c r="N51" i="3"/>
  <c r="M52" i="3"/>
  <c r="K52" i="6"/>
  <c r="L53" i="6"/>
  <c r="L52" i="3"/>
  <c r="L53" i="4"/>
  <c r="K52" i="3"/>
  <c r="K52" i="4"/>
  <c r="L54" i="2"/>
  <c r="J53" i="3"/>
  <c r="K53" i="2"/>
  <c r="L38" i="14"/>
  <c r="E37" i="3"/>
  <c r="K37" i="14"/>
  <c r="L39" i="13"/>
  <c r="F38" i="3"/>
  <c r="K38" i="13"/>
  <c r="L42" i="12"/>
  <c r="G41" i="3"/>
  <c r="K41" i="12"/>
  <c r="L50" i="10"/>
  <c r="H49" i="3"/>
  <c r="K49" i="10"/>
  <c r="L50" i="9"/>
  <c r="I49" i="3"/>
  <c r="K49" i="9"/>
  <c r="L51" i="7"/>
  <c r="K50" i="7"/>
  <c r="L51" i="8"/>
  <c r="N50" i="3"/>
  <c r="K50" i="8"/>
  <c r="M51" i="3"/>
  <c r="L52" i="6"/>
  <c r="L51" i="3"/>
  <c r="K51" i="6"/>
  <c r="L52" i="4"/>
  <c r="K51" i="3"/>
  <c r="K51" i="4"/>
  <c r="L53" i="2"/>
  <c r="J52" i="3"/>
  <c r="K52" i="2"/>
  <c r="L37" i="14"/>
  <c r="E36" i="3"/>
  <c r="K36" i="14"/>
  <c r="L38" i="13"/>
  <c r="F37" i="3"/>
  <c r="K37" i="13"/>
  <c r="L41" i="12"/>
  <c r="G40" i="3"/>
  <c r="K40" i="12"/>
  <c r="L49" i="10"/>
  <c r="H48" i="3"/>
  <c r="K48" i="10"/>
  <c r="L49" i="9"/>
  <c r="I48" i="3"/>
  <c r="K48" i="9"/>
  <c r="K49" i="7"/>
  <c r="L50" i="7"/>
  <c r="K49" i="8"/>
  <c r="L50" i="8"/>
  <c r="N49" i="3"/>
  <c r="M50" i="3"/>
  <c r="L51" i="6"/>
  <c r="L50" i="3"/>
  <c r="K50" i="6"/>
  <c r="L51" i="4"/>
  <c r="K50" i="3"/>
  <c r="K50" i="4"/>
  <c r="K51" i="2"/>
  <c r="L52" i="2"/>
  <c r="J51" i="3"/>
  <c r="K35" i="14"/>
  <c r="L36" i="14"/>
  <c r="E35" i="3"/>
  <c r="L37" i="13"/>
  <c r="F36" i="3"/>
  <c r="K36" i="13"/>
  <c r="L40" i="12"/>
  <c r="G39" i="3"/>
  <c r="K39" i="12"/>
  <c r="K47" i="10"/>
  <c r="L48" i="10"/>
  <c r="H47" i="3"/>
  <c r="L48" i="9"/>
  <c r="I47" i="3"/>
  <c r="K47" i="9"/>
  <c r="K48" i="7"/>
  <c r="L49" i="7"/>
  <c r="K48" i="8"/>
  <c r="L49" i="8"/>
  <c r="N48" i="3"/>
  <c r="M49" i="3"/>
  <c r="K49" i="6"/>
  <c r="L50" i="6"/>
  <c r="L49" i="3"/>
  <c r="L50" i="4"/>
  <c r="K49" i="3"/>
  <c r="K49" i="4"/>
  <c r="K50" i="2"/>
  <c r="L51" i="2"/>
  <c r="J50" i="3"/>
  <c r="L35" i="14"/>
  <c r="E34" i="3"/>
  <c r="K34" i="14"/>
  <c r="K35" i="13"/>
  <c r="L36" i="13"/>
  <c r="F35" i="3"/>
  <c r="L39" i="12"/>
  <c r="G38" i="3"/>
  <c r="K38" i="12"/>
  <c r="L47" i="10"/>
  <c r="H46" i="3"/>
  <c r="K46" i="10"/>
  <c r="L47" i="9"/>
  <c r="I46" i="3"/>
  <c r="K46" i="9"/>
  <c r="K47" i="7"/>
  <c r="L48" i="7"/>
  <c r="K47" i="8"/>
  <c r="L48" i="8"/>
  <c r="N47" i="3"/>
  <c r="M48" i="3"/>
  <c r="K48" i="6"/>
  <c r="L49" i="6"/>
  <c r="L48" i="3"/>
  <c r="L49" i="4"/>
  <c r="K48" i="3"/>
  <c r="K48" i="4"/>
  <c r="L50" i="2"/>
  <c r="J49" i="3"/>
  <c r="K49" i="2"/>
  <c r="L34" i="14"/>
  <c r="E33" i="3"/>
  <c r="K33" i="14"/>
  <c r="L35" i="13"/>
  <c r="F34" i="3"/>
  <c r="K34" i="13"/>
  <c r="L38" i="12"/>
  <c r="G37" i="3"/>
  <c r="K37" i="12"/>
  <c r="L46" i="10"/>
  <c r="H45" i="3"/>
  <c r="K45" i="10"/>
  <c r="L46" i="9"/>
  <c r="I45" i="3"/>
  <c r="K45" i="9"/>
  <c r="K46" i="7"/>
  <c r="L47" i="7"/>
  <c r="L47" i="8"/>
  <c r="N46" i="3"/>
  <c r="K46" i="8"/>
  <c r="M47" i="3"/>
  <c r="L48" i="6"/>
  <c r="L47" i="3"/>
  <c r="K47" i="6"/>
  <c r="L48" i="4"/>
  <c r="K47" i="3"/>
  <c r="K47" i="4"/>
  <c r="K48" i="2"/>
  <c r="L49" i="2"/>
  <c r="J48" i="3"/>
  <c r="L33" i="14"/>
  <c r="E32" i="3"/>
  <c r="K32" i="14"/>
  <c r="L34" i="13"/>
  <c r="F33" i="3"/>
  <c r="K33" i="13"/>
  <c r="L37" i="12"/>
  <c r="G36" i="3"/>
  <c r="K36" i="12"/>
  <c r="L45" i="10"/>
  <c r="H44" i="3"/>
  <c r="K44" i="10"/>
  <c r="L45" i="9"/>
  <c r="I44" i="3"/>
  <c r="K44" i="9"/>
  <c r="K45" i="7"/>
  <c r="L46" i="7"/>
  <c r="K45" i="8"/>
  <c r="L46" i="8"/>
  <c r="N45" i="3"/>
  <c r="M46" i="3"/>
  <c r="K46" i="6"/>
  <c r="L47" i="6"/>
  <c r="L46" i="3"/>
  <c r="L47" i="4"/>
  <c r="K46" i="3"/>
  <c r="K46" i="4"/>
  <c r="K47" i="2"/>
  <c r="L48" i="2"/>
  <c r="J47" i="3"/>
  <c r="K31" i="14"/>
  <c r="L32" i="14"/>
  <c r="E31" i="3"/>
  <c r="K32" i="13"/>
  <c r="L33" i="13"/>
  <c r="F32" i="3"/>
  <c r="L36" i="12"/>
  <c r="G35" i="3"/>
  <c r="K35" i="12"/>
  <c r="K43" i="10"/>
  <c r="L44" i="10"/>
  <c r="H43" i="3"/>
  <c r="L44" i="9"/>
  <c r="I43" i="3"/>
  <c r="K43" i="9"/>
  <c r="K44" i="7"/>
  <c r="L45" i="7"/>
  <c r="K44" i="8"/>
  <c r="L45" i="8"/>
  <c r="N44" i="3"/>
  <c r="M45" i="3"/>
  <c r="L46" i="6"/>
  <c r="L45" i="3"/>
  <c r="K45" i="6"/>
  <c r="L46" i="4"/>
  <c r="K45" i="3"/>
  <c r="K45" i="4"/>
  <c r="L47" i="2"/>
  <c r="J46" i="3"/>
  <c r="K46" i="2"/>
  <c r="L31" i="14"/>
  <c r="E30" i="3"/>
  <c r="K30" i="14"/>
  <c r="L32" i="13"/>
  <c r="F31" i="3"/>
  <c r="K31" i="13"/>
  <c r="L35" i="12"/>
  <c r="G34" i="3"/>
  <c r="K34" i="12"/>
  <c r="L43" i="10"/>
  <c r="H42" i="3"/>
  <c r="K42" i="10"/>
  <c r="L43" i="9"/>
  <c r="I42" i="3"/>
  <c r="K42" i="9"/>
  <c r="K43" i="7"/>
  <c r="L44" i="7"/>
  <c r="K43" i="8"/>
  <c r="L44" i="8"/>
  <c r="N43" i="3"/>
  <c r="M44" i="3"/>
  <c r="L45" i="6"/>
  <c r="L44" i="3"/>
  <c r="K44" i="6"/>
  <c r="L45" i="4"/>
  <c r="K44" i="3"/>
  <c r="K44" i="4"/>
  <c r="L46" i="2"/>
  <c r="J45" i="3"/>
  <c r="K45" i="2"/>
  <c r="L30" i="14"/>
  <c r="E29" i="3"/>
  <c r="K29" i="14"/>
  <c r="L31" i="13"/>
  <c r="F30" i="3"/>
  <c r="K30" i="13"/>
  <c r="L34" i="12"/>
  <c r="G33" i="3"/>
  <c r="K33" i="12"/>
  <c r="L42" i="10"/>
  <c r="H41" i="3"/>
  <c r="K41" i="10"/>
  <c r="L42" i="9"/>
  <c r="I41" i="3"/>
  <c r="K41" i="9"/>
  <c r="K42" i="7"/>
  <c r="L43" i="7"/>
  <c r="L43" i="8"/>
  <c r="N42" i="3"/>
  <c r="K42" i="8"/>
  <c r="M43" i="3"/>
  <c r="L44" i="6"/>
  <c r="L43" i="3"/>
  <c r="K43" i="6"/>
  <c r="L44" i="4"/>
  <c r="K43" i="3"/>
  <c r="K43" i="4"/>
  <c r="L45" i="2"/>
  <c r="J44" i="3"/>
  <c r="K44" i="2"/>
  <c r="L29" i="14"/>
  <c r="E28" i="3"/>
  <c r="K28" i="14"/>
  <c r="L30" i="13"/>
  <c r="F29" i="3"/>
  <c r="K29" i="13"/>
  <c r="L33" i="12"/>
  <c r="G32" i="3"/>
  <c r="K32" i="12"/>
  <c r="L41" i="10"/>
  <c r="H40" i="3"/>
  <c r="K40" i="10"/>
  <c r="L41" i="9"/>
  <c r="I40" i="3"/>
  <c r="K40" i="9"/>
  <c r="K41" i="7"/>
  <c r="L42" i="7"/>
  <c r="K41" i="8"/>
  <c r="L42" i="8"/>
  <c r="N41" i="3"/>
  <c r="M42" i="3"/>
  <c r="L43" i="6"/>
  <c r="L42" i="3"/>
  <c r="K42" i="6"/>
  <c r="L43" i="4"/>
  <c r="K42" i="3"/>
  <c r="K42" i="4"/>
  <c r="K43" i="2"/>
  <c r="L44" i="2"/>
  <c r="J43" i="3"/>
  <c r="K27" i="14"/>
  <c r="L28" i="14"/>
  <c r="E27" i="3"/>
  <c r="L29" i="13"/>
  <c r="F28" i="3"/>
  <c r="K28" i="13"/>
  <c r="L32" i="12"/>
  <c r="G31" i="3"/>
  <c r="K31" i="12"/>
  <c r="K39" i="10"/>
  <c r="L40" i="10"/>
  <c r="H39" i="3"/>
  <c r="L40" i="9"/>
  <c r="I39" i="3"/>
  <c r="K39" i="9"/>
  <c r="K40" i="7"/>
  <c r="L41" i="7"/>
  <c r="K40" i="8"/>
  <c r="L41" i="8"/>
  <c r="N40" i="3"/>
  <c r="M41" i="3"/>
  <c r="K41" i="6"/>
  <c r="L42" i="6"/>
  <c r="L41" i="3"/>
  <c r="L42" i="4"/>
  <c r="K41" i="3"/>
  <c r="K41" i="4"/>
  <c r="K42" i="2"/>
  <c r="L43" i="2"/>
  <c r="J42" i="3"/>
  <c r="L27" i="14"/>
  <c r="E26" i="3"/>
  <c r="K26" i="14"/>
  <c r="K27" i="13"/>
  <c r="L28" i="13"/>
  <c r="F27" i="3"/>
  <c r="L31" i="12"/>
  <c r="G30" i="3"/>
  <c r="K30" i="12"/>
  <c r="K38" i="10"/>
  <c r="L39" i="10"/>
  <c r="H38" i="3"/>
  <c r="L39" i="9"/>
  <c r="I38" i="3"/>
  <c r="K38" i="9"/>
  <c r="K39" i="7"/>
  <c r="L40" i="7"/>
  <c r="K39" i="8"/>
  <c r="L40" i="8"/>
  <c r="N39" i="3"/>
  <c r="M40" i="3"/>
  <c r="K40" i="6"/>
  <c r="L41" i="6"/>
  <c r="L40" i="3"/>
  <c r="L41" i="4"/>
  <c r="K40" i="3"/>
  <c r="K40" i="4"/>
  <c r="L42" i="2"/>
  <c r="J41" i="3"/>
  <c r="K41" i="2"/>
  <c r="L26" i="14"/>
  <c r="E25" i="3"/>
  <c r="K25" i="14"/>
  <c r="L27" i="13"/>
  <c r="F26" i="3"/>
  <c r="K26" i="13"/>
  <c r="L30" i="12"/>
  <c r="G29" i="3"/>
  <c r="K29" i="12"/>
  <c r="L38" i="10"/>
  <c r="H37" i="3"/>
  <c r="K37" i="10"/>
  <c r="L38" i="9"/>
  <c r="I37" i="3"/>
  <c r="K37" i="9"/>
  <c r="L39" i="7"/>
  <c r="K38" i="7"/>
  <c r="K38" i="8"/>
  <c r="L39" i="8"/>
  <c r="N38" i="3"/>
  <c r="M39" i="3"/>
  <c r="L40" i="6"/>
  <c r="L39" i="3"/>
  <c r="K39" i="6"/>
  <c r="L40" i="4"/>
  <c r="K39" i="3"/>
  <c r="K39" i="4"/>
  <c r="K40" i="2"/>
  <c r="L41" i="2"/>
  <c r="J40" i="3"/>
  <c r="L25" i="14"/>
  <c r="E24" i="3"/>
  <c r="K24" i="14"/>
  <c r="L26" i="13"/>
  <c r="F25" i="3"/>
  <c r="K25" i="13"/>
  <c r="L29" i="12"/>
  <c r="G28" i="3"/>
  <c r="K28" i="12"/>
  <c r="L37" i="10"/>
  <c r="H36" i="3"/>
  <c r="K36" i="10"/>
  <c r="L37" i="9"/>
  <c r="I36" i="3"/>
  <c r="K36" i="9"/>
  <c r="K37" i="7"/>
  <c r="L38" i="7"/>
  <c r="K37" i="8"/>
  <c r="L38" i="8"/>
  <c r="N37" i="3"/>
  <c r="M38" i="3"/>
  <c r="K38" i="6"/>
  <c r="L39" i="6"/>
  <c r="L38" i="3"/>
  <c r="L39" i="4"/>
  <c r="K38" i="3"/>
  <c r="K38" i="4"/>
  <c r="K39" i="2"/>
  <c r="L40" i="2"/>
  <c r="J39" i="3"/>
  <c r="K23" i="14"/>
  <c r="L24" i="14"/>
  <c r="E23" i="3"/>
  <c r="K24" i="13"/>
  <c r="L25" i="13"/>
  <c r="F24" i="3"/>
  <c r="L28" i="12"/>
  <c r="G27" i="3"/>
  <c r="K27" i="12"/>
  <c r="L36" i="10"/>
  <c r="H35" i="3"/>
  <c r="K35" i="10"/>
  <c r="L36" i="9"/>
  <c r="I35" i="3"/>
  <c r="K35" i="9"/>
  <c r="K36" i="7"/>
  <c r="L37" i="7"/>
  <c r="K36" i="8"/>
  <c r="L37" i="8"/>
  <c r="N36" i="3"/>
  <c r="M37" i="3"/>
  <c r="L38" i="6"/>
  <c r="L37" i="3"/>
  <c r="K37" i="6"/>
  <c r="L38" i="4"/>
  <c r="K37" i="3"/>
  <c r="K37" i="4"/>
  <c r="L39" i="2"/>
  <c r="J38" i="3"/>
  <c r="K38" i="2"/>
  <c r="K22" i="14"/>
  <c r="L23" i="14"/>
  <c r="E22" i="3"/>
  <c r="L24" i="13"/>
  <c r="F23" i="3"/>
  <c r="K23" i="13"/>
  <c r="L27" i="12"/>
  <c r="G26" i="3"/>
  <c r="K26" i="12"/>
  <c r="L35" i="10"/>
  <c r="H34" i="3"/>
  <c r="K34" i="10"/>
  <c r="L35" i="9"/>
  <c r="I34" i="3"/>
  <c r="K34" i="9"/>
  <c r="K35" i="7"/>
  <c r="L36" i="7"/>
  <c r="K35" i="8"/>
  <c r="L36" i="8"/>
  <c r="N35" i="3"/>
  <c r="M36" i="3"/>
  <c r="K36" i="6"/>
  <c r="L37" i="6"/>
  <c r="L36" i="3"/>
  <c r="L37" i="4"/>
  <c r="K36" i="3"/>
  <c r="K36" i="4"/>
  <c r="L38" i="2"/>
  <c r="J37" i="3"/>
  <c r="K37" i="2"/>
  <c r="L22" i="14"/>
  <c r="E21" i="3"/>
  <c r="K21" i="14"/>
  <c r="K22" i="13"/>
  <c r="L23" i="13"/>
  <c r="F22" i="3"/>
  <c r="L26" i="12"/>
  <c r="G25" i="3"/>
  <c r="K25" i="12"/>
  <c r="L34" i="10"/>
  <c r="H33" i="3"/>
  <c r="K33" i="10"/>
  <c r="K33" i="9"/>
  <c r="L34" i="9"/>
  <c r="I33" i="3"/>
  <c r="L35" i="7"/>
  <c r="K34" i="7"/>
  <c r="L35" i="8"/>
  <c r="N34" i="3"/>
  <c r="K34" i="8"/>
  <c r="M35" i="3"/>
  <c r="K35" i="6"/>
  <c r="L36" i="6"/>
  <c r="L35" i="3"/>
  <c r="L36" i="4"/>
  <c r="K35" i="3"/>
  <c r="K35" i="4"/>
  <c r="L37" i="2"/>
  <c r="J36" i="3"/>
  <c r="K36" i="2"/>
  <c r="L21" i="14"/>
  <c r="E20" i="3"/>
  <c r="K20" i="14"/>
  <c r="K21" i="13"/>
  <c r="L22" i="13"/>
  <c r="F21" i="3"/>
  <c r="L25" i="12"/>
  <c r="G24" i="3"/>
  <c r="K24" i="12"/>
  <c r="L33" i="10"/>
  <c r="H32" i="3"/>
  <c r="K32" i="10"/>
  <c r="L33" i="9"/>
  <c r="I32" i="3"/>
  <c r="K32" i="9"/>
  <c r="K33" i="7"/>
  <c r="L34" i="7"/>
  <c r="K33" i="8"/>
  <c r="L34" i="8"/>
  <c r="N33" i="3"/>
  <c r="M34" i="3"/>
  <c r="L35" i="6"/>
  <c r="L34" i="3"/>
  <c r="K34" i="6"/>
  <c r="L35" i="4"/>
  <c r="K34" i="3"/>
  <c r="K34" i="4"/>
  <c r="K35" i="2"/>
  <c r="L36" i="2"/>
  <c r="J35" i="3"/>
  <c r="L20" i="14"/>
  <c r="E19" i="3"/>
  <c r="K19" i="14"/>
  <c r="L21" i="13"/>
  <c r="F20" i="3"/>
  <c r="K20" i="13"/>
  <c r="L24" i="12"/>
  <c r="G23" i="3"/>
  <c r="K23" i="12"/>
  <c r="L32" i="10"/>
  <c r="H31" i="3"/>
  <c r="K31" i="10"/>
  <c r="K31" i="9"/>
  <c r="L32" i="9"/>
  <c r="I31" i="3"/>
  <c r="K32" i="7"/>
  <c r="L33" i="7"/>
  <c r="K32" i="8"/>
  <c r="L33" i="8"/>
  <c r="N32" i="3"/>
  <c r="M33" i="3"/>
  <c r="L34" i="6"/>
  <c r="L33" i="3"/>
  <c r="K33" i="6"/>
  <c r="L34" i="4"/>
  <c r="K33" i="3"/>
  <c r="K33" i="4"/>
  <c r="K34" i="2"/>
  <c r="L35" i="2"/>
  <c r="J34" i="3"/>
  <c r="K18" i="14"/>
  <c r="L19" i="14"/>
  <c r="E18" i="3"/>
  <c r="K19" i="13"/>
  <c r="L20" i="13"/>
  <c r="F19" i="3"/>
  <c r="L23" i="12"/>
  <c r="G22" i="3"/>
  <c r="K22" i="12"/>
  <c r="L31" i="10"/>
  <c r="H30" i="3"/>
  <c r="K30" i="10"/>
  <c r="L31" i="9"/>
  <c r="I30" i="3"/>
  <c r="K30" i="9"/>
  <c r="K31" i="7"/>
  <c r="L32" i="7"/>
  <c r="K31" i="8"/>
  <c r="L32" i="8"/>
  <c r="N31" i="3"/>
  <c r="M32" i="3"/>
  <c r="L33" i="6"/>
  <c r="L32" i="3"/>
  <c r="K32" i="6"/>
  <c r="L33" i="4"/>
  <c r="K32" i="3"/>
  <c r="K32" i="4"/>
  <c r="L34" i="2"/>
  <c r="J33" i="3"/>
  <c r="K33" i="2"/>
  <c r="L18" i="14"/>
  <c r="E17" i="3"/>
  <c r="K17" i="14"/>
  <c r="L19" i="13"/>
  <c r="F18" i="3"/>
  <c r="K18" i="13"/>
  <c r="L22" i="12"/>
  <c r="G21" i="3"/>
  <c r="K21" i="12"/>
  <c r="L30" i="10"/>
  <c r="H29" i="3"/>
  <c r="K29" i="10"/>
  <c r="L30" i="9"/>
  <c r="I29" i="3"/>
  <c r="K29" i="9"/>
  <c r="K30" i="7"/>
  <c r="L31" i="7"/>
  <c r="L31" i="8"/>
  <c r="N30" i="3"/>
  <c r="K30" i="8"/>
  <c r="M31" i="3"/>
  <c r="L32" i="6"/>
  <c r="L31" i="3"/>
  <c r="K31" i="6"/>
  <c r="L32" i="4"/>
  <c r="K31" i="3"/>
  <c r="K31" i="4"/>
  <c r="K32" i="2"/>
  <c r="L33" i="2"/>
  <c r="J32" i="3"/>
  <c r="L17" i="14"/>
  <c r="E16" i="3"/>
  <c r="K16" i="14"/>
  <c r="L18" i="13"/>
  <c r="F17" i="3"/>
  <c r="K17" i="13"/>
  <c r="L21" i="12"/>
  <c r="G20" i="3"/>
  <c r="K20" i="12"/>
  <c r="L29" i="10"/>
  <c r="H28" i="3"/>
  <c r="K28" i="10"/>
  <c r="L29" i="9"/>
  <c r="I28" i="3"/>
  <c r="K28" i="9"/>
  <c r="K29" i="7"/>
  <c r="L30" i="7"/>
  <c r="K29" i="8"/>
  <c r="L30" i="8"/>
  <c r="N29" i="3"/>
  <c r="M30" i="3"/>
  <c r="L31" i="6"/>
  <c r="L30" i="3"/>
  <c r="K30" i="6"/>
  <c r="L31" i="4"/>
  <c r="K30" i="3"/>
  <c r="K30" i="4"/>
  <c r="K31" i="2"/>
  <c r="L32" i="2"/>
  <c r="J31" i="3"/>
  <c r="L16" i="14"/>
  <c r="E15" i="3"/>
  <c r="K15" i="14"/>
  <c r="K16" i="13"/>
  <c r="L17" i="13"/>
  <c r="F16" i="3"/>
  <c r="L20" i="12"/>
  <c r="G19" i="3"/>
  <c r="K19" i="12"/>
  <c r="K27" i="10"/>
  <c r="L28" i="10"/>
  <c r="H27" i="3"/>
  <c r="K27" i="9"/>
  <c r="L28" i="9"/>
  <c r="I27" i="3"/>
  <c r="K28" i="7"/>
  <c r="L29" i="7"/>
  <c r="K28" i="8"/>
  <c r="L29" i="8"/>
  <c r="N28" i="3"/>
  <c r="M29" i="3"/>
  <c r="L30" i="6"/>
  <c r="L29" i="3"/>
  <c r="K29" i="6"/>
  <c r="L30" i="4"/>
  <c r="K29" i="3"/>
  <c r="K29" i="4"/>
  <c r="L31" i="2"/>
  <c r="J30" i="3"/>
  <c r="K30" i="2"/>
  <c r="K14" i="14"/>
  <c r="L15" i="14"/>
  <c r="E14" i="3"/>
  <c r="L16" i="13"/>
  <c r="F15" i="3"/>
  <c r="K15" i="13"/>
  <c r="L19" i="12"/>
  <c r="G18" i="3"/>
  <c r="K18" i="12"/>
  <c r="L27" i="10"/>
  <c r="H26" i="3"/>
  <c r="K26" i="10"/>
  <c r="L27" i="9"/>
  <c r="I26" i="3"/>
  <c r="K26" i="9"/>
  <c r="K27" i="7"/>
  <c r="L28" i="7"/>
  <c r="K27" i="8"/>
  <c r="L28" i="8"/>
  <c r="N27" i="3"/>
  <c r="M28" i="3"/>
  <c r="K28" i="6"/>
  <c r="L29" i="6"/>
  <c r="L28" i="3"/>
  <c r="L29" i="4"/>
  <c r="K28" i="3"/>
  <c r="K28" i="4"/>
  <c r="L30" i="2"/>
  <c r="J29" i="3"/>
  <c r="K29" i="2"/>
  <c r="L14" i="14"/>
  <c r="E13" i="3"/>
  <c r="K13" i="14"/>
  <c r="L15" i="13"/>
  <c r="F14" i="3"/>
  <c r="K14" i="13"/>
  <c r="L18" i="12"/>
  <c r="G17" i="3"/>
  <c r="K17" i="12"/>
  <c r="L26" i="10"/>
  <c r="H25" i="3"/>
  <c r="K25" i="10"/>
  <c r="K25" i="9"/>
  <c r="L26" i="9"/>
  <c r="I25" i="3"/>
  <c r="K26" i="7"/>
  <c r="L27" i="7"/>
  <c r="L27" i="8"/>
  <c r="N26" i="3"/>
  <c r="K26" i="8"/>
  <c r="M27" i="3"/>
  <c r="K27" i="6"/>
  <c r="L28" i="6"/>
  <c r="L27" i="3"/>
  <c r="L28" i="4"/>
  <c r="K27" i="3"/>
  <c r="K27" i="4"/>
  <c r="L29" i="2"/>
  <c r="J28" i="3"/>
  <c r="K28" i="2"/>
  <c r="K12" i="14"/>
  <c r="L13" i="14"/>
  <c r="E12" i="3"/>
  <c r="L14" i="13"/>
  <c r="F13" i="3"/>
  <c r="K13" i="13"/>
  <c r="L17" i="12"/>
  <c r="G16" i="3"/>
  <c r="K16" i="12"/>
  <c r="L25" i="10"/>
  <c r="H24" i="3"/>
  <c r="K24" i="10"/>
  <c r="L25" i="9"/>
  <c r="I24" i="3"/>
  <c r="K24" i="9"/>
  <c r="K25" i="7"/>
  <c r="L26" i="7"/>
  <c r="K25" i="8"/>
  <c r="L26" i="8"/>
  <c r="N25" i="3"/>
  <c r="M26" i="3"/>
  <c r="L27" i="6"/>
  <c r="L26" i="3"/>
  <c r="K26" i="6"/>
  <c r="L27" i="4"/>
  <c r="K26" i="3"/>
  <c r="K26" i="4"/>
  <c r="K27" i="2"/>
  <c r="L28" i="2"/>
  <c r="J27" i="3"/>
  <c r="L12" i="14"/>
  <c r="E11" i="3"/>
  <c r="K11" i="14"/>
  <c r="K12" i="13"/>
  <c r="L13" i="13"/>
  <c r="F12" i="3"/>
  <c r="K15" i="12"/>
  <c r="L16" i="12"/>
  <c r="G15" i="3"/>
  <c r="L24" i="10"/>
  <c r="H23" i="3"/>
  <c r="K23" i="10"/>
  <c r="L24" i="9"/>
  <c r="I23" i="3"/>
  <c r="K23" i="9"/>
  <c r="K24" i="7"/>
  <c r="L25" i="7"/>
  <c r="K24" i="8"/>
  <c r="L25" i="8"/>
  <c r="N24" i="3"/>
  <c r="M25" i="3"/>
  <c r="L26" i="6"/>
  <c r="L25" i="3"/>
  <c r="K25" i="6"/>
  <c r="L26" i="4"/>
  <c r="K25" i="3"/>
  <c r="K25" i="4"/>
  <c r="K26" i="2"/>
  <c r="L27" i="2"/>
  <c r="J26" i="3"/>
  <c r="K10" i="14"/>
  <c r="L11" i="14"/>
  <c r="E10" i="3"/>
  <c r="L12" i="13"/>
  <c r="F11" i="3"/>
  <c r="K11" i="13"/>
  <c r="L15" i="12"/>
  <c r="G14" i="3"/>
  <c r="K14" i="12"/>
  <c r="L23" i="10"/>
  <c r="H22" i="3"/>
  <c r="K22" i="10"/>
  <c r="L23" i="9"/>
  <c r="I22" i="3"/>
  <c r="K22" i="9"/>
  <c r="K23" i="7"/>
  <c r="L24" i="7"/>
  <c r="K23" i="8"/>
  <c r="L24" i="8"/>
  <c r="N23" i="3"/>
  <c r="M24" i="3"/>
  <c r="L25" i="6"/>
  <c r="L24" i="3"/>
  <c r="K24" i="6"/>
  <c r="L25" i="4"/>
  <c r="K24" i="3"/>
  <c r="K24" i="4"/>
  <c r="L26" i="2"/>
  <c r="J25" i="3"/>
  <c r="K25" i="2"/>
  <c r="L10" i="14"/>
  <c r="E9" i="3"/>
  <c r="K9" i="14"/>
  <c r="L9" i="14"/>
  <c r="E8" i="3"/>
  <c r="L11" i="13"/>
  <c r="F10" i="3"/>
  <c r="K10" i="13"/>
  <c r="L14" i="12"/>
  <c r="G13" i="3"/>
  <c r="K13" i="12"/>
  <c r="L22" i="10"/>
  <c r="H21" i="3"/>
  <c r="K21" i="10"/>
  <c r="L22" i="9"/>
  <c r="I21" i="3"/>
  <c r="K21" i="9"/>
  <c r="L23" i="7"/>
  <c r="K22" i="7"/>
  <c r="K22" i="8"/>
  <c r="L23" i="8"/>
  <c r="N22" i="3"/>
  <c r="M23" i="3"/>
  <c r="L24" i="6"/>
  <c r="L23" i="3"/>
  <c r="K23" i="6"/>
  <c r="K23" i="4"/>
  <c r="L24" i="4"/>
  <c r="K23" i="3"/>
  <c r="K24" i="2"/>
  <c r="L25" i="2"/>
  <c r="J24" i="3"/>
  <c r="K9" i="13"/>
  <c r="L9" i="13"/>
  <c r="F8" i="3"/>
  <c r="L10" i="13"/>
  <c r="F9" i="3"/>
  <c r="L13" i="12"/>
  <c r="G12" i="3"/>
  <c r="K12" i="12"/>
  <c r="L21" i="10"/>
  <c r="H20" i="3"/>
  <c r="K20" i="10"/>
  <c r="L21" i="9"/>
  <c r="I20" i="3"/>
  <c r="K20" i="9"/>
  <c r="K21" i="7"/>
  <c r="L22" i="7"/>
  <c r="K21" i="8"/>
  <c r="L22" i="8"/>
  <c r="N21" i="3"/>
  <c r="M22" i="3"/>
  <c r="L23" i="6"/>
  <c r="L22" i="3"/>
  <c r="K22" i="6"/>
  <c r="K22" i="4"/>
  <c r="L23" i="4"/>
  <c r="K22" i="3"/>
  <c r="K23" i="2"/>
  <c r="L24" i="2"/>
  <c r="J23" i="3"/>
  <c r="L12" i="12"/>
  <c r="G11" i="3"/>
  <c r="K11" i="12"/>
  <c r="L20" i="10"/>
  <c r="H19" i="3"/>
  <c r="K19" i="10"/>
  <c r="K19" i="9"/>
  <c r="L20" i="9"/>
  <c r="I19" i="3"/>
  <c r="K20" i="7"/>
  <c r="L21" i="7"/>
  <c r="K20" i="8"/>
  <c r="L21" i="8"/>
  <c r="N20" i="3"/>
  <c r="M21" i="3"/>
  <c r="L22" i="6"/>
  <c r="L21" i="3"/>
  <c r="K21" i="6"/>
  <c r="L22" i="4"/>
  <c r="K21" i="3"/>
  <c r="K21" i="4"/>
  <c r="L23" i="2"/>
  <c r="J22" i="3"/>
  <c r="K22" i="2"/>
  <c r="L11" i="12"/>
  <c r="G10" i="3"/>
  <c r="K10" i="12"/>
  <c r="L19" i="10"/>
  <c r="H18" i="3"/>
  <c r="K18" i="10"/>
  <c r="L19" i="9"/>
  <c r="I18" i="3"/>
  <c r="K18" i="9"/>
  <c r="K19" i="7"/>
  <c r="L20" i="7"/>
  <c r="K19" i="8"/>
  <c r="L20" i="8"/>
  <c r="N19" i="3"/>
  <c r="M20" i="3"/>
  <c r="L21" i="6"/>
  <c r="L20" i="3"/>
  <c r="K20" i="6"/>
  <c r="K20" i="4"/>
  <c r="L21" i="4"/>
  <c r="K20" i="3"/>
  <c r="L22" i="2"/>
  <c r="J21" i="3"/>
  <c r="K21" i="2"/>
  <c r="L10" i="12"/>
  <c r="G9" i="3"/>
  <c r="K9" i="12"/>
  <c r="L9" i="12"/>
  <c r="G8" i="3"/>
  <c r="L18" i="10"/>
  <c r="H17" i="3"/>
  <c r="K17" i="10"/>
  <c r="K17" i="9"/>
  <c r="L18" i="9"/>
  <c r="I17" i="3"/>
  <c r="L19" i="7"/>
  <c r="K18" i="7"/>
  <c r="L19" i="8"/>
  <c r="N18" i="3"/>
  <c r="K18" i="8"/>
  <c r="M19" i="3"/>
  <c r="K19" i="6"/>
  <c r="L20" i="6"/>
  <c r="L19" i="3"/>
  <c r="K19" i="4"/>
  <c r="L20" i="4"/>
  <c r="K19" i="3"/>
  <c r="L21" i="2"/>
  <c r="J20" i="3"/>
  <c r="K20" i="2"/>
  <c r="L17" i="10"/>
  <c r="H16" i="3"/>
  <c r="K16" i="10"/>
  <c r="L17" i="9"/>
  <c r="I16" i="3"/>
  <c r="K16" i="9"/>
  <c r="K17" i="7"/>
  <c r="L18" i="7"/>
  <c r="K17" i="8"/>
  <c r="L18" i="8"/>
  <c r="N17" i="3"/>
  <c r="M18" i="3"/>
  <c r="K18" i="6"/>
  <c r="L19" i="6"/>
  <c r="L18" i="3"/>
  <c r="K18" i="4"/>
  <c r="L19" i="4"/>
  <c r="K18" i="3"/>
  <c r="K19" i="2"/>
  <c r="L20" i="2"/>
  <c r="J19" i="3"/>
  <c r="L16" i="10"/>
  <c r="H15" i="3"/>
  <c r="K15" i="10"/>
  <c r="K15" i="9"/>
  <c r="L16" i="9"/>
  <c r="I15" i="3"/>
  <c r="K16" i="7"/>
  <c r="L17" i="7"/>
  <c r="K16" i="8"/>
  <c r="L17" i="8"/>
  <c r="N16" i="3"/>
  <c r="M17" i="3"/>
  <c r="L18" i="6"/>
  <c r="L17" i="3"/>
  <c r="K17" i="6"/>
  <c r="L18" i="4"/>
  <c r="K17" i="3"/>
  <c r="K17" i="4"/>
  <c r="K18" i="2"/>
  <c r="L19" i="2"/>
  <c r="J18" i="3"/>
  <c r="L15" i="10"/>
  <c r="H14" i="3"/>
  <c r="K14" i="10"/>
  <c r="L15" i="9"/>
  <c r="I14" i="3"/>
  <c r="K14" i="9"/>
  <c r="K15" i="7"/>
  <c r="L16" i="7"/>
  <c r="K15" i="8"/>
  <c r="L16" i="8"/>
  <c r="N15" i="3"/>
  <c r="M16" i="3"/>
  <c r="K16" i="6"/>
  <c r="L17" i="6"/>
  <c r="L16" i="3"/>
  <c r="L17" i="4"/>
  <c r="K16" i="3"/>
  <c r="K16" i="4"/>
  <c r="L18" i="2"/>
  <c r="J17" i="3"/>
  <c r="K17" i="2"/>
  <c r="L14" i="10"/>
  <c r="H13" i="3"/>
  <c r="K13" i="10"/>
  <c r="L14" i="9"/>
  <c r="I13" i="3"/>
  <c r="K13" i="9"/>
  <c r="K14" i="7"/>
  <c r="L15" i="7"/>
  <c r="L15" i="8"/>
  <c r="N14" i="3"/>
  <c r="K14" i="8"/>
  <c r="M15" i="3"/>
  <c r="K15" i="6"/>
  <c r="L16" i="6"/>
  <c r="L15" i="3"/>
  <c r="L16" i="4"/>
  <c r="K15" i="3"/>
  <c r="K15" i="4"/>
  <c r="K16" i="2"/>
  <c r="L17" i="2"/>
  <c r="J16" i="3"/>
  <c r="L13" i="10"/>
  <c r="H12" i="3"/>
  <c r="K12" i="10"/>
  <c r="L13" i="9"/>
  <c r="I12" i="3"/>
  <c r="K12" i="9"/>
  <c r="K13" i="7"/>
  <c r="L14" i="7"/>
  <c r="K13" i="8"/>
  <c r="L14" i="8"/>
  <c r="N13" i="3"/>
  <c r="M14" i="3"/>
  <c r="L15" i="6"/>
  <c r="L14" i="3"/>
  <c r="K14" i="6"/>
  <c r="L15" i="4"/>
  <c r="K14" i="3"/>
  <c r="K14" i="4"/>
  <c r="K15" i="2"/>
  <c r="L16" i="2"/>
  <c r="J15" i="3"/>
  <c r="K11" i="10"/>
  <c r="L12" i="10"/>
  <c r="H11" i="3"/>
  <c r="K11" i="9"/>
  <c r="L12" i="9"/>
  <c r="I11" i="3"/>
  <c r="K12" i="7"/>
  <c r="L13" i="7"/>
  <c r="K12" i="8"/>
  <c r="L13" i="8"/>
  <c r="N12" i="3"/>
  <c r="M13" i="3"/>
  <c r="L14" i="6"/>
  <c r="L13" i="3"/>
  <c r="K13" i="6"/>
  <c r="L14" i="4"/>
  <c r="K13" i="3"/>
  <c r="K13" i="4"/>
  <c r="L15" i="2"/>
  <c r="J14" i="3"/>
  <c r="K14" i="2"/>
  <c r="L11" i="10"/>
  <c r="H10" i="3"/>
  <c r="K10" i="10"/>
  <c r="L11" i="9"/>
  <c r="I10" i="3"/>
  <c r="K10" i="9"/>
  <c r="K11" i="7"/>
  <c r="L12" i="7"/>
  <c r="K11" i="8"/>
  <c r="L12" i="8"/>
  <c r="N11" i="3"/>
  <c r="M12" i="3"/>
  <c r="L13" i="6"/>
  <c r="L12" i="3"/>
  <c r="K12" i="6"/>
  <c r="L13" i="4"/>
  <c r="K12" i="3"/>
  <c r="K12" i="4"/>
  <c r="L14" i="2"/>
  <c r="J13" i="3"/>
  <c r="K13" i="2"/>
  <c r="L10" i="10"/>
  <c r="H9" i="3"/>
  <c r="K9" i="10"/>
  <c r="L9" i="10"/>
  <c r="H8" i="3"/>
  <c r="K9" i="9"/>
  <c r="L9" i="9"/>
  <c r="I8" i="3"/>
  <c r="L10" i="9"/>
  <c r="I9" i="3"/>
  <c r="K10" i="7"/>
  <c r="L11" i="7"/>
  <c r="K10" i="8"/>
  <c r="L11" i="8"/>
  <c r="N10" i="3"/>
  <c r="M11" i="3"/>
  <c r="K11" i="6"/>
  <c r="L12" i="6"/>
  <c r="L11" i="3"/>
  <c r="L12" i="4"/>
  <c r="K11" i="3"/>
  <c r="K11" i="4"/>
  <c r="L13" i="2"/>
  <c r="J12" i="3"/>
  <c r="K12" i="2"/>
  <c r="K9" i="7"/>
  <c r="L9" i="7"/>
  <c r="L10" i="7"/>
  <c r="K9" i="8"/>
  <c r="L9" i="8"/>
  <c r="N8" i="3"/>
  <c r="L10" i="8"/>
  <c r="N9" i="3"/>
  <c r="M10" i="3"/>
  <c r="K10" i="6"/>
  <c r="L11" i="6"/>
  <c r="L10" i="3"/>
  <c r="L11" i="4"/>
  <c r="K10" i="3"/>
  <c r="K10" i="4"/>
  <c r="K11" i="2"/>
  <c r="L12" i="2"/>
  <c r="J11" i="3"/>
  <c r="M9" i="3"/>
  <c r="M8" i="3"/>
  <c r="L10" i="6"/>
  <c r="L9" i="3"/>
  <c r="K9" i="6"/>
  <c r="L9" i="6"/>
  <c r="L8" i="3"/>
  <c r="L10" i="4"/>
  <c r="K9" i="3"/>
  <c r="K9" i="4"/>
  <c r="L9" i="4"/>
  <c r="K8" i="3"/>
  <c r="K10" i="2"/>
  <c r="L11" i="2"/>
  <c r="J10" i="3"/>
  <c r="L10" i="2"/>
  <c r="J9" i="3"/>
  <c r="K9" i="2"/>
  <c r="L9" i="2"/>
  <c r="J8" i="3"/>
</calcChain>
</file>

<file path=xl/sharedStrings.xml><?xml version="1.0" encoding="utf-8"?>
<sst xmlns="http://schemas.openxmlformats.org/spreadsheetml/2006/main" count="446" uniqueCount="49">
  <si>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</si>
  <si>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</si>
  <si>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</si>
  <si>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</si>
  <si>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</si>
  <si>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</si>
  <si>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</si>
  <si>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</si>
  <si>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</si>
  <si>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</si>
  <si>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</si>
  <si>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</si>
  <si>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</si>
  <si>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</si>
  <si>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</si>
  <si>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</si>
  <si>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</si>
  <si>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</si>
  <si>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</si>
  <si>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</si>
  <si>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</si>
  <si>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</si>
  <si>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</si>
  <si>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</si>
  <si>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Tabla de mortalidad para el total de la población. Este Metropolitano 2016.</t>
  </si>
  <si>
    <t>Tabla de mortalidad para el total de la población. Este Metropolitano 2015.</t>
  </si>
  <si>
    <t>Tabla de mortalidad para el total de la población. Este Metropolitano 2014.</t>
  </si>
  <si>
    <t>Tabla de mortalidad para el total de la población. Este Metropolitano 2013.</t>
  </si>
  <si>
    <t>Tabla de mortalidad para el total de la población. Este Metropolitano 2012.</t>
  </si>
  <si>
    <t>Tabla de mortalidad para el total de la población. Este Metropolitano 2011.</t>
  </si>
  <si>
    <t>Tabla de mortalidad para el total de la población. Este Metropolitano 2010.</t>
  </si>
  <si>
    <t>Tabla de mortalidad para el total de la población. Este Metropolitano 2017.</t>
  </si>
  <si>
    <t>Esperanza de vida de la zona Este Metropolitano desde 2010 por edad. Total.</t>
  </si>
  <si>
    <t>Tabla de mortalidad para el total de la población. Este Metropolitano 2018.</t>
  </si>
  <si>
    <t>Tabla de mortalidad para el total de la población. Este Metropolitano 2019.</t>
  </si>
  <si>
    <t>Tabla de mortalidad para el total de la población. Este Metropolitano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</si>
  <si>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</si>
  <si>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</si>
  <si>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</si>
  <si>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</si>
  <si>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</si>
  <si>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</si>
  <si>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</si>
  <si>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</si>
  <si>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</si>
  <si>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total empadronada de cada edad</t>
  </si>
  <si>
    <t>Fuente: Dirección General de Economía. Comunidad de Madrid</t>
  </si>
  <si>
    <t>Tabla de mortalidad para el total de la población. Este Metropolitano 2021</t>
  </si>
  <si>
    <t>Tabla de mortalidad para el total de la población. Este Metropolitano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</si>
</sst>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0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368300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baseColWidth="10" defaultRowHeight="12.75" x14ac:dyDescent="0.2"/>
  <cols>
    <col min="1" max="1" width="10" style="10" customWidth="1"/>
    <col min="2" max="14" width="10.7109375" style="10" customWidth="1"/>
    <col min="15" max="237" width="11.42578125" style="11"/>
    <col min="238" max="238" width="10" style="11" customWidth="1"/>
    <col min="239" max="268" width="10.7109375" style="11" customWidth="1"/>
    <col min="269" max="493" width="11.42578125" style="11"/>
    <col min="494" max="494" width="10" style="11" customWidth="1"/>
    <col min="495" max="524" width="10.7109375" style="11" customWidth="1"/>
    <col min="525" max="749" width="11.42578125" style="11"/>
    <col min="750" max="750" width="10" style="11" customWidth="1"/>
    <col min="751" max="780" width="10.7109375" style="11" customWidth="1"/>
    <col min="781" max="1005" width="11.42578125" style="11"/>
    <col min="1006" max="1006" width="10" style="11" customWidth="1"/>
    <col min="1007" max="1036" width="10.7109375" style="11" customWidth="1"/>
    <col min="1037" max="1261" width="11.42578125" style="11"/>
    <col min="1262" max="1262" width="10" style="11" customWidth="1"/>
    <col min="1263" max="1292" width="10.7109375" style="11" customWidth="1"/>
    <col min="1293" max="1517" width="11.42578125" style="11"/>
    <col min="1518" max="1518" width="10" style="11" customWidth="1"/>
    <col min="1519" max="1548" width="10.7109375" style="11" customWidth="1"/>
    <col min="1549" max="1773" width="11.42578125" style="11"/>
    <col min="1774" max="1774" width="10" style="11" customWidth="1"/>
    <col min="1775" max="1804" width="10.7109375" style="11" customWidth="1"/>
    <col min="1805" max="2029" width="11.42578125" style="11"/>
    <col min="2030" max="2030" width="10" style="11" customWidth="1"/>
    <col min="2031" max="2060" width="10.7109375" style="11" customWidth="1"/>
    <col min="2061" max="2285" width="11.42578125" style="11"/>
    <col min="2286" max="2286" width="10" style="11" customWidth="1"/>
    <col min="2287" max="2316" width="10.7109375" style="11" customWidth="1"/>
    <col min="2317" max="2541" width="11.42578125" style="11"/>
    <col min="2542" max="2542" width="10" style="11" customWidth="1"/>
    <col min="2543" max="2572" width="10.7109375" style="11" customWidth="1"/>
    <col min="2573" max="2797" width="11.42578125" style="11"/>
    <col min="2798" max="2798" width="10" style="11" customWidth="1"/>
    <col min="2799" max="2828" width="10.7109375" style="11" customWidth="1"/>
    <col min="2829" max="3053" width="11.42578125" style="11"/>
    <col min="3054" max="3054" width="10" style="11" customWidth="1"/>
    <col min="3055" max="3084" width="10.7109375" style="11" customWidth="1"/>
    <col min="3085" max="3309" width="11.42578125" style="11"/>
    <col min="3310" max="3310" width="10" style="11" customWidth="1"/>
    <col min="3311" max="3340" width="10.7109375" style="11" customWidth="1"/>
    <col min="3341" max="3565" width="11.42578125" style="11"/>
    <col min="3566" max="3566" width="10" style="11" customWidth="1"/>
    <col min="3567" max="3596" width="10.7109375" style="11" customWidth="1"/>
    <col min="3597" max="3821" width="11.42578125" style="11"/>
    <col min="3822" max="3822" width="10" style="11" customWidth="1"/>
    <col min="3823" max="3852" width="10.7109375" style="11" customWidth="1"/>
    <col min="3853" max="4077" width="11.42578125" style="11"/>
    <col min="4078" max="4078" width="10" style="11" customWidth="1"/>
    <col min="4079" max="4108" width="10.7109375" style="11" customWidth="1"/>
    <col min="4109" max="4333" width="11.42578125" style="11"/>
    <col min="4334" max="4334" width="10" style="11" customWidth="1"/>
    <col min="4335" max="4364" width="10.7109375" style="11" customWidth="1"/>
    <col min="4365" max="4589" width="11.42578125" style="11"/>
    <col min="4590" max="4590" width="10" style="11" customWidth="1"/>
    <col min="4591" max="4620" width="10.7109375" style="11" customWidth="1"/>
    <col min="4621" max="4845" width="11.42578125" style="11"/>
    <col min="4846" max="4846" width="10" style="11" customWidth="1"/>
    <col min="4847" max="4876" width="10.7109375" style="11" customWidth="1"/>
    <col min="4877" max="5101" width="11.42578125" style="11"/>
    <col min="5102" max="5102" width="10" style="11" customWidth="1"/>
    <col min="5103" max="5132" width="10.7109375" style="11" customWidth="1"/>
    <col min="5133" max="5357" width="11.42578125" style="11"/>
    <col min="5358" max="5358" width="10" style="11" customWidth="1"/>
    <col min="5359" max="5388" width="10.7109375" style="11" customWidth="1"/>
    <col min="5389" max="5613" width="11.42578125" style="11"/>
    <col min="5614" max="5614" width="10" style="11" customWidth="1"/>
    <col min="5615" max="5644" width="10.7109375" style="11" customWidth="1"/>
    <col min="5645" max="5869" width="11.42578125" style="11"/>
    <col min="5870" max="5870" width="10" style="11" customWidth="1"/>
    <col min="5871" max="5900" width="10.7109375" style="11" customWidth="1"/>
    <col min="5901" max="6125" width="11.42578125" style="11"/>
    <col min="6126" max="6126" width="10" style="11" customWidth="1"/>
    <col min="6127" max="6156" width="10.7109375" style="11" customWidth="1"/>
    <col min="6157" max="6381" width="11.42578125" style="11"/>
    <col min="6382" max="6382" width="10" style="11" customWidth="1"/>
    <col min="6383" max="6412" width="10.7109375" style="11" customWidth="1"/>
    <col min="6413" max="6637" width="11.42578125" style="11"/>
    <col min="6638" max="6638" width="10" style="11" customWidth="1"/>
    <col min="6639" max="6668" width="10.7109375" style="11" customWidth="1"/>
    <col min="6669" max="6893" width="11.42578125" style="11"/>
    <col min="6894" max="6894" width="10" style="11" customWidth="1"/>
    <col min="6895" max="6924" width="10.7109375" style="11" customWidth="1"/>
    <col min="6925" max="7149" width="11.42578125" style="11"/>
    <col min="7150" max="7150" width="10" style="11" customWidth="1"/>
    <col min="7151" max="7180" width="10.7109375" style="11" customWidth="1"/>
    <col min="7181" max="7405" width="11.42578125" style="11"/>
    <col min="7406" max="7406" width="10" style="11" customWidth="1"/>
    <col min="7407" max="7436" width="10.7109375" style="11" customWidth="1"/>
    <col min="7437" max="7661" width="11.42578125" style="11"/>
    <col min="7662" max="7662" width="10" style="11" customWidth="1"/>
    <col min="7663" max="7692" width="10.7109375" style="11" customWidth="1"/>
    <col min="7693" max="7917" width="11.42578125" style="11"/>
    <col min="7918" max="7918" width="10" style="11" customWidth="1"/>
    <col min="7919" max="7948" width="10.7109375" style="11" customWidth="1"/>
    <col min="7949" max="8173" width="11.42578125" style="11"/>
    <col min="8174" max="8174" width="10" style="11" customWidth="1"/>
    <col min="8175" max="8204" width="10.7109375" style="11" customWidth="1"/>
    <col min="8205" max="8429" width="11.42578125" style="11"/>
    <col min="8430" max="8430" width="10" style="11" customWidth="1"/>
    <col min="8431" max="8460" width="10.7109375" style="11" customWidth="1"/>
    <col min="8461" max="8685" width="11.42578125" style="11"/>
    <col min="8686" max="8686" width="10" style="11" customWidth="1"/>
    <col min="8687" max="8716" width="10.7109375" style="11" customWidth="1"/>
    <col min="8717" max="8941" width="11.42578125" style="11"/>
    <col min="8942" max="8942" width="10" style="11" customWidth="1"/>
    <col min="8943" max="8972" width="10.7109375" style="11" customWidth="1"/>
    <col min="8973" max="9197" width="11.42578125" style="11"/>
    <col min="9198" max="9198" width="10" style="11" customWidth="1"/>
    <col min="9199" max="9228" width="10.7109375" style="11" customWidth="1"/>
    <col min="9229" max="9453" width="11.42578125" style="11"/>
    <col min="9454" max="9454" width="10" style="11" customWidth="1"/>
    <col min="9455" max="9484" width="10.7109375" style="11" customWidth="1"/>
    <col min="9485" max="9709" width="11.42578125" style="11"/>
    <col min="9710" max="9710" width="10" style="11" customWidth="1"/>
    <col min="9711" max="9740" width="10.7109375" style="11" customWidth="1"/>
    <col min="9741" max="9965" width="11.42578125" style="11"/>
    <col min="9966" max="9966" width="10" style="11" customWidth="1"/>
    <col min="9967" max="9996" width="10.7109375" style="11" customWidth="1"/>
    <col min="9997" max="10221" width="11.42578125" style="11"/>
    <col min="10222" max="10222" width="10" style="11" customWidth="1"/>
    <col min="10223" max="10252" width="10.7109375" style="11" customWidth="1"/>
    <col min="10253" max="10477" width="11.42578125" style="11"/>
    <col min="10478" max="10478" width="10" style="11" customWidth="1"/>
    <col min="10479" max="10508" width="10.7109375" style="11" customWidth="1"/>
    <col min="10509" max="10733" width="11.42578125" style="11"/>
    <col min="10734" max="10734" width="10" style="11" customWidth="1"/>
    <col min="10735" max="10764" width="10.7109375" style="11" customWidth="1"/>
    <col min="10765" max="10989" width="11.42578125" style="11"/>
    <col min="10990" max="10990" width="10" style="11" customWidth="1"/>
    <col min="10991" max="11020" width="10.7109375" style="11" customWidth="1"/>
    <col min="11021" max="11245" width="11.42578125" style="11"/>
    <col min="11246" max="11246" width="10" style="11" customWidth="1"/>
    <col min="11247" max="11276" width="10.7109375" style="11" customWidth="1"/>
    <col min="11277" max="11501" width="11.42578125" style="11"/>
    <col min="11502" max="11502" width="10" style="11" customWidth="1"/>
    <col min="11503" max="11532" width="10.7109375" style="11" customWidth="1"/>
    <col min="11533" max="11757" width="11.42578125" style="11"/>
    <col min="11758" max="11758" width="10" style="11" customWidth="1"/>
    <col min="11759" max="11788" width="10.7109375" style="11" customWidth="1"/>
    <col min="11789" max="12013" width="11.42578125" style="11"/>
    <col min="12014" max="12014" width="10" style="11" customWidth="1"/>
    <col min="12015" max="12044" width="10.7109375" style="11" customWidth="1"/>
    <col min="12045" max="12269" width="11.42578125" style="11"/>
    <col min="12270" max="12270" width="10" style="11" customWidth="1"/>
    <col min="12271" max="12300" width="10.7109375" style="11" customWidth="1"/>
    <col min="12301" max="12525" width="11.42578125" style="11"/>
    <col min="12526" max="12526" width="10" style="11" customWidth="1"/>
    <col min="12527" max="12556" width="10.7109375" style="11" customWidth="1"/>
    <col min="12557" max="12781" width="11.42578125" style="11"/>
    <col min="12782" max="12782" width="10" style="11" customWidth="1"/>
    <col min="12783" max="12812" width="10.7109375" style="11" customWidth="1"/>
    <col min="12813" max="13037" width="11.42578125" style="11"/>
    <col min="13038" max="13038" width="10" style="11" customWidth="1"/>
    <col min="13039" max="13068" width="10.7109375" style="11" customWidth="1"/>
    <col min="13069" max="13293" width="11.42578125" style="11"/>
    <col min="13294" max="13294" width="10" style="11" customWidth="1"/>
    <col min="13295" max="13324" width="10.7109375" style="11" customWidth="1"/>
    <col min="13325" max="13549" width="11.42578125" style="11"/>
    <col min="13550" max="13550" width="10" style="11" customWidth="1"/>
    <col min="13551" max="13580" width="10.7109375" style="11" customWidth="1"/>
    <col min="13581" max="13805" width="11.42578125" style="11"/>
    <col min="13806" max="13806" width="10" style="11" customWidth="1"/>
    <col min="13807" max="13836" width="10.7109375" style="11" customWidth="1"/>
    <col min="13837" max="14061" width="11.42578125" style="11"/>
    <col min="14062" max="14062" width="10" style="11" customWidth="1"/>
    <col min="14063" max="14092" width="10.7109375" style="11" customWidth="1"/>
    <col min="14093" max="14317" width="11.42578125" style="11"/>
    <col min="14318" max="14318" width="10" style="11" customWidth="1"/>
    <col min="14319" max="14348" width="10.7109375" style="11" customWidth="1"/>
    <col min="14349" max="14573" width="11.42578125" style="11"/>
    <col min="14574" max="14574" width="10" style="11" customWidth="1"/>
    <col min="14575" max="14604" width="10.7109375" style="11" customWidth="1"/>
    <col min="14605" max="14829" width="11.42578125" style="11"/>
    <col min="14830" max="14830" width="10" style="11" customWidth="1"/>
    <col min="14831" max="14860" width="10.7109375" style="11" customWidth="1"/>
    <col min="14861" max="15085" width="11.42578125" style="11"/>
    <col min="15086" max="15086" width="10" style="11" customWidth="1"/>
    <col min="15087" max="15116" width="10.7109375" style="11" customWidth="1"/>
    <col min="15117" max="15341" width="11.42578125" style="11"/>
    <col min="15342" max="15342" width="10" style="11" customWidth="1"/>
    <col min="15343" max="15372" width="10.7109375" style="11" customWidth="1"/>
    <col min="15373" max="15597" width="11.42578125" style="11"/>
    <col min="15598" max="15598" width="10" style="11" customWidth="1"/>
    <col min="15599" max="15628" width="10.7109375" style="11" customWidth="1"/>
    <col min="15629" max="15853" width="11.42578125" style="11"/>
    <col min="15854" max="15854" width="10" style="11" customWidth="1"/>
    <col min="15855" max="15884" width="10.7109375" style="11" customWidth="1"/>
    <col min="15885" max="16109" width="11.42578125" style="11"/>
    <col min="16110" max="16110" width="10" style="11" customWidth="1"/>
    <col min="16111" max="16140" width="10.7109375" style="11" customWidth="1"/>
    <col min="16141" max="16384" width="11.42578125" style="11"/>
  </cols>
  <sheetData>
    <row r="4" spans="1:14" s="3" customFormat="1" ht="15.75" x14ac:dyDescent="0.25">
      <c r="A4" s="2" t="s">
        <v>32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2.75" customHeight="1" x14ac:dyDescent="0.2">
      <c r="A5" s="14"/>
    </row>
    <row r="6" spans="1:14" s="68" customFormat="1" x14ac:dyDescent="0.2">
      <c r="A6" s="67" t="s">
        <v>20</v>
      </c>
      <c r="B6" s="67">
        <v>2022</v>
      </c>
      <c r="C6" s="67">
        <v>2021</v>
      </c>
      <c r="D6" s="67">
        <v>2020</v>
      </c>
      <c r="E6" s="67">
        <v>2019</v>
      </c>
      <c r="F6" s="67">
        <v>2018</v>
      </c>
      <c r="G6" s="67">
        <v>2017</v>
      </c>
      <c r="H6" s="67">
        <v>2016</v>
      </c>
      <c r="I6" s="67">
        <v>2015</v>
      </c>
      <c r="J6" s="67">
        <v>2014</v>
      </c>
      <c r="K6" s="67">
        <v>2013</v>
      </c>
      <c r="L6" s="67">
        <v>2012</v>
      </c>
      <c r="M6" s="67">
        <v>2011</v>
      </c>
      <c r="N6" s="67">
        <v>2010</v>
      </c>
    </row>
    <row r="7" spans="1:14" x14ac:dyDescent="0.2">
      <c r="A7" s="14"/>
      <c r="B7" s="14"/>
      <c r="C7" s="14"/>
      <c r="D7" s="14"/>
      <c r="E7" s="14"/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">
      <c r="A8" s="17">
        <v>0</v>
      </c>
      <c r="B8" s="44">
        <f>'2022'!L9</f>
        <v>84.712628144560341</v>
      </c>
      <c r="C8" s="44">
        <f>'2021'!L9</f>
        <v>84.577759891303089</v>
      </c>
      <c r="D8" s="44">
        <f>'2020'!L9</f>
        <v>81.976554481651846</v>
      </c>
      <c r="E8" s="44">
        <f>'2019'!L9</f>
        <v>84.929471645153711</v>
      </c>
      <c r="F8" s="44">
        <f>'2018'!L9</f>
        <v>84.764635556286365</v>
      </c>
      <c r="G8" s="44">
        <f>'2017'!L9</f>
        <v>84.382290423550543</v>
      </c>
      <c r="H8" s="44">
        <f>'2016'!L9</f>
        <v>84.74011849702066</v>
      </c>
      <c r="I8" s="44">
        <f>'2015'!L9</f>
        <v>84.264520881375674</v>
      </c>
      <c r="J8" s="45">
        <f>'2014'!L9</f>
        <v>84.213808496349301</v>
      </c>
      <c r="K8" s="45">
        <f>'2013'!L9</f>
        <v>84.39100723015784</v>
      </c>
      <c r="L8" s="45">
        <f>'2012'!L9</f>
        <v>83.712142504740541</v>
      </c>
      <c r="M8" s="45">
        <f>'2011'!L9</f>
        <v>83.53692405200573</v>
      </c>
      <c r="N8" s="45">
        <f>'2010'!L9</f>
        <v>83.457841823518692</v>
      </c>
    </row>
    <row r="9" spans="1:14" x14ac:dyDescent="0.2">
      <c r="A9" s="17">
        <v>1</v>
      </c>
      <c r="B9" s="50">
        <f>'2022'!L10</f>
        <v>83.93857048307764</v>
      </c>
      <c r="C9" s="50">
        <f>'2021'!L10</f>
        <v>83.711919162652904</v>
      </c>
      <c r="D9" s="50">
        <f>'2020'!L10</f>
        <v>81.132163107672412</v>
      </c>
      <c r="E9" s="50">
        <f>'2019'!L10</f>
        <v>84.063996783651774</v>
      </c>
      <c r="F9" s="50">
        <f>'2018'!L10</f>
        <v>84.003087292359083</v>
      </c>
      <c r="G9" s="50">
        <f>'2017'!L10</f>
        <v>83.556695825470754</v>
      </c>
      <c r="H9" s="50">
        <f>'2016'!L10</f>
        <v>83.896106680334327</v>
      </c>
      <c r="I9" s="50">
        <f>'2015'!L10</f>
        <v>83.414771143046309</v>
      </c>
      <c r="J9" s="6">
        <f>'2014'!L10</f>
        <v>83.501829079059249</v>
      </c>
      <c r="K9" s="6">
        <f>'2013'!L10</f>
        <v>83.584082045417119</v>
      </c>
      <c r="L9" s="6">
        <f>'2012'!L10</f>
        <v>83.138605455453941</v>
      </c>
      <c r="M9" s="6">
        <f>'2011'!L10</f>
        <v>82.69422287302298</v>
      </c>
      <c r="N9" s="6">
        <f>'2010'!L10</f>
        <v>82.712994319097845</v>
      </c>
    </row>
    <row r="10" spans="1:14" x14ac:dyDescent="0.2">
      <c r="A10" s="17">
        <v>2</v>
      </c>
      <c r="B10" s="50">
        <f>'2022'!L11</f>
        <v>82.953947208349049</v>
      </c>
      <c r="C10" s="50">
        <f>'2021'!L11</f>
        <v>82.711919162652904</v>
      </c>
      <c r="D10" s="50">
        <f>'2020'!L11</f>
        <v>80.132163107672412</v>
      </c>
      <c r="E10" s="50">
        <f>'2019'!L11</f>
        <v>83.077120301010794</v>
      </c>
      <c r="F10" s="50">
        <f>'2018'!L11</f>
        <v>83.028410442409836</v>
      </c>
      <c r="G10" s="50">
        <f>'2017'!L11</f>
        <v>82.581144039710367</v>
      </c>
      <c r="H10" s="50">
        <f>'2016'!L11</f>
        <v>82.908041722435271</v>
      </c>
      <c r="I10" s="50">
        <f>'2015'!L11</f>
        <v>82.414771143046309</v>
      </c>
      <c r="J10" s="6">
        <f>'2014'!L11</f>
        <v>82.513353109476341</v>
      </c>
      <c r="K10" s="6">
        <f>'2013'!L11</f>
        <v>82.595137811491028</v>
      </c>
      <c r="L10" s="6">
        <f>'2012'!L11</f>
        <v>82.159946692578472</v>
      </c>
      <c r="M10" s="6">
        <f>'2011'!L11</f>
        <v>81.69422287302298</v>
      </c>
      <c r="N10" s="6">
        <f>'2010'!L11</f>
        <v>81.73338318246671</v>
      </c>
    </row>
    <row r="11" spans="1:14" x14ac:dyDescent="0.2">
      <c r="A11" s="17">
        <v>3</v>
      </c>
      <c r="B11" s="50">
        <f>'2022'!L12</f>
        <v>81.953947208349064</v>
      </c>
      <c r="C11" s="50">
        <f>'2021'!L12</f>
        <v>81.72563597630392</v>
      </c>
      <c r="D11" s="50">
        <f>'2020'!L12</f>
        <v>79.144553727111926</v>
      </c>
      <c r="E11" s="50">
        <f>'2019'!L12</f>
        <v>82.089428710654701</v>
      </c>
      <c r="F11" s="50">
        <f>'2018'!L12</f>
        <v>82.028410442409836</v>
      </c>
      <c r="G11" s="50">
        <f>'2017'!L12</f>
        <v>81.581144039710367</v>
      </c>
      <c r="H11" s="50">
        <f>'2016'!L12</f>
        <v>81.908041722435271</v>
      </c>
      <c r="I11" s="50">
        <f>'2015'!L12</f>
        <v>81.414771143046309</v>
      </c>
      <c r="J11" s="6">
        <f>'2014'!L12</f>
        <v>81.535128974888735</v>
      </c>
      <c r="K11" s="6">
        <f>'2013'!L12</f>
        <v>81.616335962110483</v>
      </c>
      <c r="L11" s="6">
        <f>'2012'!L12</f>
        <v>81.190956798917412</v>
      </c>
      <c r="M11" s="6">
        <f>'2011'!L12</f>
        <v>80.714160067098618</v>
      </c>
      <c r="N11" s="6">
        <f>'2010'!L12</f>
        <v>80.753036816576042</v>
      </c>
    </row>
    <row r="12" spans="1:14" x14ac:dyDescent="0.2">
      <c r="A12" s="17">
        <v>4</v>
      </c>
      <c r="B12" s="50">
        <f>'2022'!L13</f>
        <v>80.967220390379509</v>
      </c>
      <c r="C12" s="50">
        <f>'2021'!L13</f>
        <v>80.738121750649086</v>
      </c>
      <c r="D12" s="50">
        <f>'2020'!L13</f>
        <v>78.144553727111926</v>
      </c>
      <c r="E12" s="50">
        <f>'2019'!L13</f>
        <v>81.100994296977007</v>
      </c>
      <c r="F12" s="50">
        <f>'2018'!L13</f>
        <v>81.039788351898693</v>
      </c>
      <c r="G12" s="50">
        <f>'2017'!L13</f>
        <v>80.59260751264118</v>
      </c>
      <c r="H12" s="50">
        <f>'2016'!L13</f>
        <v>80.908041722435271</v>
      </c>
      <c r="I12" s="50">
        <f>'2015'!L13</f>
        <v>80.414771143046309</v>
      </c>
      <c r="J12" s="6">
        <f>'2014'!L13</f>
        <v>80.545453894169469</v>
      </c>
      <c r="K12" s="6">
        <f>'2013'!L13</f>
        <v>80.626449587939547</v>
      </c>
      <c r="L12" s="6">
        <f>'2012'!L13</f>
        <v>80.190956798917412</v>
      </c>
      <c r="M12" s="6">
        <f>'2011'!L13</f>
        <v>79.714160067098618</v>
      </c>
      <c r="N12" s="6">
        <f>'2010'!L13</f>
        <v>79.753036816576042</v>
      </c>
    </row>
    <row r="13" spans="1:14" x14ac:dyDescent="0.2">
      <c r="A13" s="17">
        <v>5</v>
      </c>
      <c r="B13" s="44">
        <f>'2022'!L14</f>
        <v>79.979403959531567</v>
      </c>
      <c r="C13" s="44">
        <f>'2021'!L14</f>
        <v>79.738121750649086</v>
      </c>
      <c r="D13" s="44">
        <f>'2020'!L14</f>
        <v>77.144553727111912</v>
      </c>
      <c r="E13" s="44">
        <f>'2019'!L14</f>
        <v>80.100994296977007</v>
      </c>
      <c r="F13" s="44">
        <f>'2018'!L14</f>
        <v>80.062402359578584</v>
      </c>
      <c r="G13" s="44">
        <f>'2017'!L14</f>
        <v>79.59260751264118</v>
      </c>
      <c r="H13" s="44">
        <f>'2016'!L14</f>
        <v>79.908041722435286</v>
      </c>
      <c r="I13" s="44">
        <f>'2015'!L14</f>
        <v>79.414771143046309</v>
      </c>
      <c r="J13" s="45">
        <f>'2014'!L14</f>
        <v>79.555465207269862</v>
      </c>
      <c r="K13" s="45">
        <f>'2013'!L14</f>
        <v>79.626449587939561</v>
      </c>
      <c r="L13" s="45">
        <f>'2012'!L14</f>
        <v>79.200521244044509</v>
      </c>
      <c r="M13" s="45">
        <f>'2011'!L14</f>
        <v>78.724041456740878</v>
      </c>
      <c r="N13" s="45">
        <f>'2010'!L14</f>
        <v>78.753036816576042</v>
      </c>
    </row>
    <row r="14" spans="1:14" x14ac:dyDescent="0.2">
      <c r="A14" s="17">
        <v>6</v>
      </c>
      <c r="B14" s="50">
        <f>'2022'!L15</f>
        <v>78.990859487973822</v>
      </c>
      <c r="C14" s="50">
        <f>'2021'!L15</f>
        <v>78.7381217506491</v>
      </c>
      <c r="D14" s="50">
        <f>'2020'!L15</f>
        <v>76.144553727111912</v>
      </c>
      <c r="E14" s="50">
        <f>'2019'!L15</f>
        <v>79.112093926663533</v>
      </c>
      <c r="F14" s="50">
        <f>'2018'!L15</f>
        <v>79.062402359578584</v>
      </c>
      <c r="G14" s="50">
        <f>'2017'!L15</f>
        <v>78.59260751264118</v>
      </c>
      <c r="H14" s="50">
        <f>'2016'!L15</f>
        <v>78.918325074121682</v>
      </c>
      <c r="I14" s="50">
        <f>'2015'!L15</f>
        <v>78.424754667765527</v>
      </c>
      <c r="J14" s="6">
        <f>'2014'!L15</f>
        <v>78.565200502535831</v>
      </c>
      <c r="K14" s="6">
        <f>'2013'!L15</f>
        <v>78.635994970602923</v>
      </c>
      <c r="L14" s="6">
        <f>'2012'!L15</f>
        <v>78.200521244044509</v>
      </c>
      <c r="M14" s="6">
        <f>'2011'!L15</f>
        <v>77.724041456740878</v>
      </c>
      <c r="N14" s="6">
        <f>'2010'!L15</f>
        <v>77.763469859282068</v>
      </c>
    </row>
    <row r="15" spans="1:14" x14ac:dyDescent="0.2">
      <c r="A15" s="17">
        <v>7</v>
      </c>
      <c r="B15" s="50">
        <f>'2022'!L16</f>
        <v>78.001734095516426</v>
      </c>
      <c r="C15" s="50">
        <f>'2021'!L16</f>
        <v>77.7381217506491</v>
      </c>
      <c r="D15" s="50">
        <f>'2020'!L16</f>
        <v>75.144553727111912</v>
      </c>
      <c r="E15" s="50">
        <f>'2019'!L16</f>
        <v>78.112093926663547</v>
      </c>
      <c r="F15" s="50">
        <f>'2018'!L16</f>
        <v>78.072815561561427</v>
      </c>
      <c r="G15" s="50">
        <f>'2017'!L16</f>
        <v>77.602761937907758</v>
      </c>
      <c r="H15" s="50">
        <f>'2016'!L16</f>
        <v>77.918325074121682</v>
      </c>
      <c r="I15" s="50">
        <f>'2015'!L16</f>
        <v>77.424754667765527</v>
      </c>
      <c r="J15" s="6">
        <f>'2014'!L16</f>
        <v>77.565200502535831</v>
      </c>
      <c r="K15" s="6">
        <f>'2013'!L16</f>
        <v>77.635994970602923</v>
      </c>
      <c r="L15" s="6">
        <f>'2012'!L16</f>
        <v>77.200521244044495</v>
      </c>
      <c r="M15" s="6">
        <f>'2011'!L16</f>
        <v>76.734329764955191</v>
      </c>
      <c r="N15" s="6">
        <f>'2010'!L16</f>
        <v>76.763469859282068</v>
      </c>
    </row>
    <row r="16" spans="1:14" x14ac:dyDescent="0.2">
      <c r="A16" s="17">
        <v>8</v>
      </c>
      <c r="B16" s="50">
        <f>'2022'!L17</f>
        <v>77.022812812656198</v>
      </c>
      <c r="C16" s="50">
        <f>'2021'!L17</f>
        <v>76.748873155207207</v>
      </c>
      <c r="D16" s="50">
        <f>'2020'!L17</f>
        <v>74.154731521284162</v>
      </c>
      <c r="E16" s="50">
        <f>'2019'!L17</f>
        <v>77.112093926663547</v>
      </c>
      <c r="F16" s="50">
        <f>'2018'!L17</f>
        <v>77.072815561561427</v>
      </c>
      <c r="G16" s="50">
        <f>'2017'!L17</f>
        <v>76.602761937907758</v>
      </c>
      <c r="H16" s="50">
        <f>'2016'!L17</f>
        <v>76.918325074121682</v>
      </c>
      <c r="I16" s="50">
        <f>'2015'!L17</f>
        <v>76.424754667765527</v>
      </c>
      <c r="J16" s="6">
        <f>'2014'!L17</f>
        <v>76.574948187901697</v>
      </c>
      <c r="K16" s="6">
        <f>'2013'!L17</f>
        <v>76.635994970602923</v>
      </c>
      <c r="L16" s="6">
        <f>'2012'!L17</f>
        <v>76.220989726596784</v>
      </c>
      <c r="M16" s="6">
        <f>'2011'!L17</f>
        <v>75.734329764955206</v>
      </c>
      <c r="N16" s="6">
        <f>'2010'!L17</f>
        <v>75.763469859282068</v>
      </c>
    </row>
    <row r="17" spans="1:14" x14ac:dyDescent="0.2">
      <c r="A17" s="17">
        <v>9</v>
      </c>
      <c r="B17" s="50">
        <f>'2022'!L18</f>
        <v>76.022812812656198</v>
      </c>
      <c r="C17" s="50">
        <f>'2021'!L18</f>
        <v>75.759213433374612</v>
      </c>
      <c r="D17" s="50">
        <f>'2020'!L18</f>
        <v>73.16441489637802</v>
      </c>
      <c r="E17" s="50">
        <f>'2019'!L18</f>
        <v>76.112093926663547</v>
      </c>
      <c r="F17" s="50">
        <f>'2018'!L18</f>
        <v>76.082692738673529</v>
      </c>
      <c r="G17" s="50">
        <f>'2017'!L18</f>
        <v>75.602761937907758</v>
      </c>
      <c r="H17" s="50">
        <f>'2016'!L18</f>
        <v>75.918325074121682</v>
      </c>
      <c r="I17" s="50">
        <f>'2015'!L18</f>
        <v>75.424754667765527</v>
      </c>
      <c r="J17" s="6">
        <f>'2014'!L18</f>
        <v>75.574948187901697</v>
      </c>
      <c r="K17" s="6">
        <f>'2013'!L18</f>
        <v>75.635994970602923</v>
      </c>
      <c r="L17" s="6">
        <f>'2012'!L18</f>
        <v>75.231298915123205</v>
      </c>
      <c r="M17" s="6">
        <f>'2011'!L18</f>
        <v>74.744998274564523</v>
      </c>
      <c r="N17" s="6">
        <f>'2010'!L18</f>
        <v>74.763469859282068</v>
      </c>
    </row>
    <row r="18" spans="1:14" x14ac:dyDescent="0.2">
      <c r="A18" s="17">
        <v>10</v>
      </c>
      <c r="B18" s="44">
        <f>'2022'!L19</f>
        <v>75.022812812656198</v>
      </c>
      <c r="C18" s="44">
        <f>'2021'!L19</f>
        <v>74.759213433374612</v>
      </c>
      <c r="D18" s="44">
        <f>'2020'!L19</f>
        <v>72.16441489637802</v>
      </c>
      <c r="E18" s="44">
        <f>'2019'!L19</f>
        <v>75.112093926663547</v>
      </c>
      <c r="F18" s="44">
        <f>'2018'!L19</f>
        <v>75.092279584530786</v>
      </c>
      <c r="G18" s="44">
        <f>'2017'!L19</f>
        <v>74.621508337143425</v>
      </c>
      <c r="H18" s="44">
        <f>'2016'!L19</f>
        <v>74.937764039280296</v>
      </c>
      <c r="I18" s="44">
        <f>'2015'!L19</f>
        <v>74.424754667765527</v>
      </c>
      <c r="J18" s="45">
        <f>'2014'!L19</f>
        <v>74.585097565782988</v>
      </c>
      <c r="K18" s="45">
        <f>'2013'!L19</f>
        <v>74.656584405410229</v>
      </c>
      <c r="L18" s="45">
        <f>'2012'!L19</f>
        <v>74.231298915123205</v>
      </c>
      <c r="M18" s="45">
        <f>'2011'!L19</f>
        <v>73.744998274564523</v>
      </c>
      <c r="N18" s="45">
        <f>'2010'!L19</f>
        <v>73.774703177972015</v>
      </c>
    </row>
    <row r="19" spans="1:14" x14ac:dyDescent="0.2">
      <c r="A19" s="17">
        <v>11</v>
      </c>
      <c r="B19" s="50">
        <f>'2022'!L20</f>
        <v>74.032434386884518</v>
      </c>
      <c r="C19" s="50">
        <f>'2021'!L20</f>
        <v>73.759213433374612</v>
      </c>
      <c r="D19" s="50">
        <f>'2020'!L20</f>
        <v>71.16441489637802</v>
      </c>
      <c r="E19" s="50">
        <f>'2019'!L20</f>
        <v>74.112093926663547</v>
      </c>
      <c r="F19" s="50">
        <f>'2018'!L20</f>
        <v>74.101556654313086</v>
      </c>
      <c r="G19" s="50">
        <f>'2017'!L20</f>
        <v>73.621508337143425</v>
      </c>
      <c r="H19" s="50">
        <f>'2016'!L20</f>
        <v>73.947771805351721</v>
      </c>
      <c r="I19" s="50">
        <f>'2015'!L20</f>
        <v>73.434790610565926</v>
      </c>
      <c r="J19" s="6">
        <f>'2014'!L20</f>
        <v>73.585097565782988</v>
      </c>
      <c r="K19" s="6">
        <f>'2013'!L20</f>
        <v>73.656584405410229</v>
      </c>
      <c r="L19" s="6">
        <f>'2012'!L20</f>
        <v>73.231298915123205</v>
      </c>
      <c r="M19" s="6">
        <f>'2011'!L20</f>
        <v>72.756041621458536</v>
      </c>
      <c r="N19" s="6">
        <f>'2010'!L20</f>
        <v>72.774703177972015</v>
      </c>
    </row>
    <row r="20" spans="1:14" x14ac:dyDescent="0.2">
      <c r="A20" s="17">
        <v>12</v>
      </c>
      <c r="B20" s="50">
        <f>'2022'!L21</f>
        <v>73.04177916381029</v>
      </c>
      <c r="C20" s="50">
        <f>'2021'!L21</f>
        <v>72.777970942035907</v>
      </c>
      <c r="D20" s="50">
        <f>'2020'!L21</f>
        <v>70.16441489637802</v>
      </c>
      <c r="E20" s="50">
        <f>'2019'!L21</f>
        <v>73.121185768067463</v>
      </c>
      <c r="F20" s="50">
        <f>'2018'!L21</f>
        <v>73.101556654313086</v>
      </c>
      <c r="G20" s="50">
        <f>'2017'!L21</f>
        <v>72.621508337143425</v>
      </c>
      <c r="H20" s="50">
        <f>'2016'!L21</f>
        <v>72.957800173976153</v>
      </c>
      <c r="I20" s="50">
        <f>'2015'!L21</f>
        <v>72.444893081735756</v>
      </c>
      <c r="J20" s="6">
        <f>'2014'!L21</f>
        <v>72.595631595411959</v>
      </c>
      <c r="K20" s="6">
        <f>'2013'!L21</f>
        <v>72.667521254626166</v>
      </c>
      <c r="L20" s="6">
        <f>'2012'!L21</f>
        <v>72.231298915123205</v>
      </c>
      <c r="M20" s="6">
        <f>'2011'!L21</f>
        <v>71.756041621458536</v>
      </c>
      <c r="N20" s="6">
        <f>'2010'!L21</f>
        <v>71.774703177972015</v>
      </c>
    </row>
    <row r="21" spans="1:14" x14ac:dyDescent="0.2">
      <c r="A21" s="17">
        <v>13</v>
      </c>
      <c r="B21" s="50">
        <f>'2022'!L22</f>
        <v>72.050869171850735</v>
      </c>
      <c r="C21" s="50">
        <f>'2021'!L22</f>
        <v>71.777970942035907</v>
      </c>
      <c r="D21" s="50">
        <f>'2020'!L22</f>
        <v>69.16441489637802</v>
      </c>
      <c r="E21" s="50">
        <f>'2019'!L22</f>
        <v>72.121185768067463</v>
      </c>
      <c r="F21" s="50">
        <f>'2018'!L22</f>
        <v>72.101556654313086</v>
      </c>
      <c r="G21" s="50">
        <f>'2017'!L22</f>
        <v>71.631373805762152</v>
      </c>
      <c r="H21" s="50">
        <f>'2016'!L22</f>
        <v>71.957800173976153</v>
      </c>
      <c r="I21" s="50">
        <f>'2015'!L22</f>
        <v>71.444893081735756</v>
      </c>
      <c r="J21" s="6">
        <f>'2014'!L22</f>
        <v>71.595631595411959</v>
      </c>
      <c r="K21" s="6">
        <f>'2013'!L22</f>
        <v>71.66752125462618</v>
      </c>
      <c r="L21" s="6">
        <f>'2012'!L22</f>
        <v>71.242416599393991</v>
      </c>
      <c r="M21" s="6">
        <f>'2011'!L22</f>
        <v>70.75604162145855</v>
      </c>
      <c r="N21" s="6">
        <f>'2010'!L22</f>
        <v>70.774703177972015</v>
      </c>
    </row>
    <row r="22" spans="1:14" x14ac:dyDescent="0.2">
      <c r="A22" s="17">
        <v>14</v>
      </c>
      <c r="B22" s="50">
        <f>'2022'!L23</f>
        <v>71.050869171850735</v>
      </c>
      <c r="C22" s="50">
        <f>'2021'!L23</f>
        <v>70.777970942035907</v>
      </c>
      <c r="D22" s="50">
        <f>'2020'!L23</f>
        <v>68.17311471172782</v>
      </c>
      <c r="E22" s="50">
        <f>'2019'!L23</f>
        <v>71.130739718013174</v>
      </c>
      <c r="F22" s="50">
        <f>'2018'!L23</f>
        <v>71.101556654313086</v>
      </c>
      <c r="G22" s="50">
        <f>'2017'!L23</f>
        <v>70.631373805762152</v>
      </c>
      <c r="H22" s="50">
        <f>'2016'!L23</f>
        <v>70.957800173976153</v>
      </c>
      <c r="I22" s="50">
        <f>'2015'!L23</f>
        <v>70.444893081735756</v>
      </c>
      <c r="J22" s="6">
        <f>'2014'!L23</f>
        <v>70.60640692605692</v>
      </c>
      <c r="K22" s="6">
        <f>'2013'!L23</f>
        <v>70.66752125462618</v>
      </c>
      <c r="L22" s="6">
        <f>'2012'!L23</f>
        <v>70.253943797797021</v>
      </c>
      <c r="M22" s="6">
        <f>'2011'!L23</f>
        <v>69.75604162145855</v>
      </c>
      <c r="N22" s="6">
        <f>'2010'!L23</f>
        <v>69.774703177972015</v>
      </c>
    </row>
    <row r="23" spans="1:14" x14ac:dyDescent="0.2">
      <c r="A23" s="17">
        <v>15</v>
      </c>
      <c r="B23" s="44">
        <f>'2022'!L24</f>
        <v>70.06795320496802</v>
      </c>
      <c r="C23" s="44">
        <f>'2021'!L24</f>
        <v>69.786890849837604</v>
      </c>
      <c r="D23" s="44">
        <f>'2020'!L24</f>
        <v>67.191153102475383</v>
      </c>
      <c r="E23" s="44">
        <f>'2019'!L24</f>
        <v>70.13073971801316</v>
      </c>
      <c r="F23" s="44">
        <f>'2018'!L24</f>
        <v>70.121007458543204</v>
      </c>
      <c r="G23" s="44">
        <f>'2017'!L24</f>
        <v>69.65159331673398</v>
      </c>
      <c r="H23" s="44">
        <f>'2016'!L24</f>
        <v>69.957800173976153</v>
      </c>
      <c r="I23" s="44">
        <f>'2015'!L24</f>
        <v>69.455515739960646</v>
      </c>
      <c r="J23" s="45">
        <f>'2014'!L24</f>
        <v>69.617325226465894</v>
      </c>
      <c r="K23" s="45">
        <f>'2013'!L24</f>
        <v>69.66752125462618</v>
      </c>
      <c r="L23" s="45">
        <f>'2012'!L24</f>
        <v>69.253943797797021</v>
      </c>
      <c r="M23" s="45">
        <f>'2011'!L24</f>
        <v>68.75604162145855</v>
      </c>
      <c r="N23" s="45">
        <f>'2010'!L24</f>
        <v>68.786517743193812</v>
      </c>
    </row>
    <row r="24" spans="1:14" x14ac:dyDescent="0.2">
      <c r="A24" s="17">
        <v>16</v>
      </c>
      <c r="B24" s="50">
        <f>'2022'!L25</f>
        <v>69.076649432667722</v>
      </c>
      <c r="C24" s="50">
        <f>'2021'!L25</f>
        <v>68.805248080550655</v>
      </c>
      <c r="D24" s="50">
        <f>'2020'!L25</f>
        <v>66.200146020412518</v>
      </c>
      <c r="E24" s="50">
        <f>'2019'!L25</f>
        <v>69.140272951819014</v>
      </c>
      <c r="F24" s="50">
        <f>'2018'!L25</f>
        <v>69.121007458543204</v>
      </c>
      <c r="G24" s="50">
        <f>'2017'!L25</f>
        <v>68.65159331673398</v>
      </c>
      <c r="H24" s="50">
        <f>'2016'!L25</f>
        <v>68.957800173976153</v>
      </c>
      <c r="I24" s="50">
        <f>'2015'!L25</f>
        <v>68.455515739960632</v>
      </c>
      <c r="J24" s="6">
        <f>'2014'!L25</f>
        <v>68.628703500435179</v>
      </c>
      <c r="K24" s="6">
        <f>'2013'!L25</f>
        <v>68.67913921402058</v>
      </c>
      <c r="L24" s="6">
        <f>'2012'!L25</f>
        <v>68.277122539911744</v>
      </c>
      <c r="M24" s="6">
        <f>'2011'!L25</f>
        <v>67.75604162145855</v>
      </c>
      <c r="N24" s="6">
        <f>'2010'!L25</f>
        <v>67.786517743193812</v>
      </c>
    </row>
    <row r="25" spans="1:14" x14ac:dyDescent="0.2">
      <c r="A25" s="17">
        <v>17</v>
      </c>
      <c r="B25" s="50">
        <f>'2022'!L26</f>
        <v>68.076649432667722</v>
      </c>
      <c r="C25" s="50">
        <f>'2021'!L26</f>
        <v>67.805248080550655</v>
      </c>
      <c r="D25" s="50">
        <f>'2020'!L26</f>
        <v>65.209061152685308</v>
      </c>
      <c r="E25" s="50">
        <f>'2019'!L26</f>
        <v>68.140272951819014</v>
      </c>
      <c r="F25" s="50">
        <f>'2018'!L26</f>
        <v>68.131234898361157</v>
      </c>
      <c r="G25" s="50">
        <f>'2017'!L26</f>
        <v>67.661953063380892</v>
      </c>
      <c r="H25" s="50">
        <f>'2016'!L26</f>
        <v>67.96849921284057</v>
      </c>
      <c r="I25" s="50">
        <f>'2015'!L26</f>
        <v>67.455515739960632</v>
      </c>
      <c r="J25" s="6">
        <f>'2014'!L26</f>
        <v>67.628703500435194</v>
      </c>
      <c r="K25" s="6">
        <f>'2013'!L26</f>
        <v>67.679139214020594</v>
      </c>
      <c r="L25" s="6">
        <f>'2012'!L26</f>
        <v>67.288614083238272</v>
      </c>
      <c r="M25" s="6">
        <f>'2011'!L26</f>
        <v>66.75604162145855</v>
      </c>
      <c r="N25" s="6">
        <f>'2010'!L26</f>
        <v>66.797452417402511</v>
      </c>
    </row>
    <row r="26" spans="1:14" x14ac:dyDescent="0.2">
      <c r="A26" s="17">
        <v>18</v>
      </c>
      <c r="B26" s="50">
        <f>'2022'!L27</f>
        <v>67.076649432667722</v>
      </c>
      <c r="C26" s="50">
        <f>'2021'!L27</f>
        <v>66.823528123168572</v>
      </c>
      <c r="D26" s="50">
        <f>'2020'!L27</f>
        <v>64.209061152685294</v>
      </c>
      <c r="E26" s="50">
        <f>'2019'!L27</f>
        <v>67.150263391661255</v>
      </c>
      <c r="F26" s="50">
        <f>'2018'!L27</f>
        <v>67.141423394127713</v>
      </c>
      <c r="G26" s="50">
        <f>'2017'!L27</f>
        <v>66.672406285647568</v>
      </c>
      <c r="H26" s="50">
        <f>'2016'!L27</f>
        <v>66.979614286845973</v>
      </c>
      <c r="I26" s="50">
        <f>'2015'!L27</f>
        <v>66.455515739960632</v>
      </c>
      <c r="J26" s="6">
        <f>'2014'!L27</f>
        <v>66.640147193496972</v>
      </c>
      <c r="K26" s="6">
        <f>'2013'!L27</f>
        <v>66.690569097340713</v>
      </c>
      <c r="L26" s="6">
        <f>'2012'!L27</f>
        <v>66.288614083238272</v>
      </c>
      <c r="M26" s="6">
        <f>'2011'!L27</f>
        <v>65.756041621458564</v>
      </c>
      <c r="N26" s="6">
        <f>'2010'!L27</f>
        <v>65.797452417402496</v>
      </c>
    </row>
    <row r="27" spans="1:14" x14ac:dyDescent="0.2">
      <c r="A27" s="17">
        <v>19</v>
      </c>
      <c r="B27" s="50">
        <f>'2022'!L28</f>
        <v>66.076649432667722</v>
      </c>
      <c r="C27" s="50">
        <f>'2021'!L28</f>
        <v>65.823528123168572</v>
      </c>
      <c r="D27" s="50">
        <f>'2020'!L28</f>
        <v>63.218301155964063</v>
      </c>
      <c r="E27" s="50">
        <f>'2019'!L28</f>
        <v>66.150263391661255</v>
      </c>
      <c r="F27" s="50">
        <f>'2018'!L28</f>
        <v>66.151671191051307</v>
      </c>
      <c r="G27" s="50">
        <f>'2017'!L28</f>
        <v>65.693994216904613</v>
      </c>
      <c r="H27" s="50">
        <f>'2016'!L28</f>
        <v>65.990778887448343</v>
      </c>
      <c r="I27" s="50">
        <f>'2015'!L28</f>
        <v>65.466694640933497</v>
      </c>
      <c r="J27" s="6">
        <f>'2014'!L28</f>
        <v>65.651365944611129</v>
      </c>
      <c r="K27" s="6">
        <f>'2013'!L28</f>
        <v>65.690569097340713</v>
      </c>
      <c r="L27" s="6">
        <f>'2012'!L28</f>
        <v>65.309781590987058</v>
      </c>
      <c r="M27" s="6">
        <f>'2011'!L28</f>
        <v>64.756041621458564</v>
      </c>
      <c r="N27" s="6">
        <f>'2010'!L28</f>
        <v>64.836561470284082</v>
      </c>
    </row>
    <row r="28" spans="1:14" x14ac:dyDescent="0.2">
      <c r="A28" s="17">
        <v>20</v>
      </c>
      <c r="B28" s="44">
        <f>'2022'!L29</f>
        <v>65.085624686810448</v>
      </c>
      <c r="C28" s="44">
        <f>'2021'!L29</f>
        <v>64.832887221556149</v>
      </c>
      <c r="D28" s="44">
        <f>'2020'!L29</f>
        <v>62.227373607810335</v>
      </c>
      <c r="E28" s="44">
        <f>'2019'!L29</f>
        <v>65.160097163888892</v>
      </c>
      <c r="F28" s="44">
        <f>'2018'!L29</f>
        <v>65.172634445203471</v>
      </c>
      <c r="G28" s="44">
        <f>'2017'!L29</f>
        <v>64.693994216904613</v>
      </c>
      <c r="H28" s="44">
        <f>'2016'!L29</f>
        <v>64.990778887448357</v>
      </c>
      <c r="I28" s="44">
        <f>'2015'!L29</f>
        <v>64.466694640933511</v>
      </c>
      <c r="J28" s="45">
        <f>'2014'!L29</f>
        <v>64.662160637005229</v>
      </c>
      <c r="K28" s="45">
        <f>'2013'!L29</f>
        <v>64.700972954521902</v>
      </c>
      <c r="L28" s="45">
        <f>'2012'!L29</f>
        <v>64.338794400771874</v>
      </c>
      <c r="M28" s="45">
        <f>'2011'!L29</f>
        <v>63.774818956824269</v>
      </c>
      <c r="N28" s="45">
        <f>'2010'!L29</f>
        <v>63.845988072697317</v>
      </c>
    </row>
    <row r="29" spans="1:14" x14ac:dyDescent="0.2">
      <c r="A29" s="17">
        <v>21</v>
      </c>
      <c r="B29" s="50">
        <f>'2022'!L30</f>
        <v>64.103691692517145</v>
      </c>
      <c r="C29" s="50">
        <f>'2021'!L30</f>
        <v>63.842162312718038</v>
      </c>
      <c r="D29" s="50">
        <f>'2020'!L30</f>
        <v>61.227373607810335</v>
      </c>
      <c r="E29" s="50">
        <f>'2019'!L30</f>
        <v>64.190064766467543</v>
      </c>
      <c r="F29" s="50">
        <f>'2018'!L30</f>
        <v>64.182937557270577</v>
      </c>
      <c r="G29" s="50">
        <f>'2017'!L30</f>
        <v>63.693994216904613</v>
      </c>
      <c r="H29" s="50">
        <f>'2016'!L30</f>
        <v>64.00139727534453</v>
      </c>
      <c r="I29" s="50">
        <f>'2015'!L30</f>
        <v>63.487495126956084</v>
      </c>
      <c r="J29" s="6">
        <f>'2014'!L30</f>
        <v>63.672252994164019</v>
      </c>
      <c r="K29" s="6">
        <f>'2013'!L30</f>
        <v>63.700972954521902</v>
      </c>
      <c r="L29" s="6">
        <f>'2012'!L30</f>
        <v>63.366165614606707</v>
      </c>
      <c r="M29" s="6">
        <f>'2011'!L30</f>
        <v>62.792835704818813</v>
      </c>
      <c r="N29" s="6">
        <f>'2010'!L30</f>
        <v>62.871924740394604</v>
      </c>
    </row>
    <row r="30" spans="1:14" x14ac:dyDescent="0.2">
      <c r="A30" s="17">
        <v>22</v>
      </c>
      <c r="B30" s="50">
        <f>'2022'!L31</f>
        <v>63.112568141495643</v>
      </c>
      <c r="C30" s="50">
        <f>'2021'!L31</f>
        <v>62.860385587482497</v>
      </c>
      <c r="D30" s="50">
        <f>'2020'!L31</f>
        <v>60.236522882028623</v>
      </c>
      <c r="E30" s="50">
        <f>'2019'!L31</f>
        <v>63.19006476646755</v>
      </c>
      <c r="F30" s="50">
        <f>'2018'!L31</f>
        <v>63.203175242996252</v>
      </c>
      <c r="G30" s="50">
        <f>'2017'!L31</f>
        <v>62.704163832967843</v>
      </c>
      <c r="H30" s="50">
        <f>'2016'!L31</f>
        <v>63.011564819540411</v>
      </c>
      <c r="I30" s="50">
        <f>'2015'!L31</f>
        <v>62.507065577515959</v>
      </c>
      <c r="J30" s="6">
        <f>'2014'!L31</f>
        <v>62.672252994164019</v>
      </c>
      <c r="K30" s="6">
        <f>'2013'!L31</f>
        <v>62.700972954521909</v>
      </c>
      <c r="L30" s="6">
        <f>'2012'!L31</f>
        <v>62.392478624281466</v>
      </c>
      <c r="M30" s="6">
        <f>'2011'!L31</f>
        <v>61.792835704818806</v>
      </c>
      <c r="N30" s="6">
        <f>'2010'!L31</f>
        <v>61.887710105719606</v>
      </c>
    </row>
    <row r="31" spans="1:14" x14ac:dyDescent="0.2">
      <c r="A31" s="17">
        <v>23</v>
      </c>
      <c r="B31" s="50">
        <f>'2022'!L32</f>
        <v>62.130330610415925</v>
      </c>
      <c r="C31" s="50">
        <f>'2021'!L32</f>
        <v>61.860385587482504</v>
      </c>
      <c r="D31" s="50">
        <f>'2020'!L32</f>
        <v>59.236522882028616</v>
      </c>
      <c r="E31" s="50">
        <f>'2019'!L32</f>
        <v>62.209756949525975</v>
      </c>
      <c r="F31" s="50">
        <f>'2018'!L32</f>
        <v>62.203175242996245</v>
      </c>
      <c r="G31" s="50">
        <f>'2017'!L32</f>
        <v>61.733637495054069</v>
      </c>
      <c r="H31" s="50">
        <f>'2016'!L32</f>
        <v>62.021207201897276</v>
      </c>
      <c r="I31" s="50">
        <f>'2015'!L32</f>
        <v>61.525011331246517</v>
      </c>
      <c r="J31" s="6">
        <f>'2014'!L32</f>
        <v>61.689726926989813</v>
      </c>
      <c r="K31" s="6">
        <f>'2013'!L32</f>
        <v>61.718105848876547</v>
      </c>
      <c r="L31" s="6">
        <f>'2012'!L32</f>
        <v>61.408569220570115</v>
      </c>
      <c r="M31" s="6">
        <f>'2011'!L32</f>
        <v>60.800401320532536</v>
      </c>
      <c r="N31" s="6">
        <f>'2010'!L32</f>
        <v>60.90953296747066</v>
      </c>
    </row>
    <row r="32" spans="1:14" x14ac:dyDescent="0.2">
      <c r="A32" s="17">
        <v>24</v>
      </c>
      <c r="B32" s="50">
        <f>'2022'!L33</f>
        <v>61.14849530470017</v>
      </c>
      <c r="C32" s="50">
        <f>'2021'!L33</f>
        <v>60.860385587482504</v>
      </c>
      <c r="D32" s="50">
        <f>'2020'!L33</f>
        <v>58.236522882028616</v>
      </c>
      <c r="E32" s="50">
        <f>'2019'!L33</f>
        <v>61.21939759269884</v>
      </c>
      <c r="F32" s="50">
        <f>'2018'!L33</f>
        <v>61.222610844301236</v>
      </c>
      <c r="G32" s="50">
        <f>'2017'!L33</f>
        <v>60.733637495054062</v>
      </c>
      <c r="H32" s="50">
        <f>'2016'!L33</f>
        <v>61.039004614843506</v>
      </c>
      <c r="I32" s="50">
        <f>'2015'!L33</f>
        <v>60.525011331246517</v>
      </c>
      <c r="J32" s="6">
        <f>'2014'!L33</f>
        <v>60.715130909937642</v>
      </c>
      <c r="K32" s="6">
        <f>'2013'!L33</f>
        <v>60.718105848876547</v>
      </c>
      <c r="L32" s="6">
        <f>'2012'!L33</f>
        <v>60.415915125318421</v>
      </c>
      <c r="M32" s="6">
        <f>'2011'!L33</f>
        <v>59.807350773260502</v>
      </c>
      <c r="N32" s="6">
        <f>'2010'!L33</f>
        <v>59.916191499624695</v>
      </c>
    </row>
    <row r="33" spans="1:14" x14ac:dyDescent="0.2">
      <c r="A33" s="17">
        <v>25</v>
      </c>
      <c r="B33" s="44">
        <f>'2022'!L34</f>
        <v>60.14849530470017</v>
      </c>
      <c r="C33" s="44">
        <f>'2021'!L34</f>
        <v>59.888184023874096</v>
      </c>
      <c r="D33" s="44">
        <f>'2020'!L34</f>
        <v>57.245452668880262</v>
      </c>
      <c r="E33" s="44">
        <f>'2019'!L34</f>
        <v>60.238146827712796</v>
      </c>
      <c r="F33" s="44">
        <f>'2018'!L34</f>
        <v>60.241040956098573</v>
      </c>
      <c r="G33" s="44">
        <f>'2017'!L34</f>
        <v>59.733637495054062</v>
      </c>
      <c r="H33" s="44">
        <f>'2016'!L34</f>
        <v>60.04760451606019</v>
      </c>
      <c r="I33" s="44">
        <f>'2015'!L34</f>
        <v>59.533380685866042</v>
      </c>
      <c r="J33" s="45">
        <f>'2014'!L34</f>
        <v>59.722974485671649</v>
      </c>
      <c r="K33" s="45">
        <f>'2013'!L34</f>
        <v>59.761869007196957</v>
      </c>
      <c r="L33" s="45">
        <f>'2012'!L34</f>
        <v>59.422756013041806</v>
      </c>
      <c r="M33" s="45">
        <f>'2011'!L34</f>
        <v>58.820186473027476</v>
      </c>
      <c r="N33" s="45">
        <f>'2010'!L34</f>
        <v>58.934659983746215</v>
      </c>
    </row>
    <row r="34" spans="1:14" x14ac:dyDescent="0.2">
      <c r="A34" s="17">
        <v>26</v>
      </c>
      <c r="B34" s="50">
        <f>'2022'!L35</f>
        <v>59.166339099952218</v>
      </c>
      <c r="C34" s="50">
        <f>'2021'!L35</f>
        <v>58.888184023874096</v>
      </c>
      <c r="D34" s="50">
        <f>'2020'!L35</f>
        <v>56.288304123201151</v>
      </c>
      <c r="E34" s="50">
        <f>'2019'!L35</f>
        <v>59.238146827712796</v>
      </c>
      <c r="F34" s="50">
        <f>'2018'!L35</f>
        <v>59.249603524674768</v>
      </c>
      <c r="G34" s="50">
        <f>'2017'!L35</f>
        <v>58.742103676358283</v>
      </c>
      <c r="H34" s="50">
        <f>'2016'!L35</f>
        <v>59.047604516060183</v>
      </c>
      <c r="I34" s="50">
        <f>'2015'!L35</f>
        <v>58.54123348010426</v>
      </c>
      <c r="J34" s="6">
        <f>'2014'!L35</f>
        <v>58.722974485671649</v>
      </c>
      <c r="K34" s="6">
        <f>'2013'!L35</f>
        <v>58.768642566347395</v>
      </c>
      <c r="L34" s="6">
        <f>'2012'!L35</f>
        <v>58.422756013041813</v>
      </c>
      <c r="M34" s="6">
        <f>'2011'!L35</f>
        <v>57.844025903398126</v>
      </c>
      <c r="N34" s="6">
        <f>'2010'!L35</f>
        <v>57.957771531670765</v>
      </c>
    </row>
    <row r="35" spans="1:14" x14ac:dyDescent="0.2">
      <c r="A35" s="17">
        <v>27</v>
      </c>
      <c r="B35" s="50">
        <f>'2022'!L36</f>
        <v>58.166339099952225</v>
      </c>
      <c r="C35" s="50">
        <f>'2021'!L36</f>
        <v>57.897007468024121</v>
      </c>
      <c r="D35" s="50">
        <f>'2020'!L36</f>
        <v>55.321219513335336</v>
      </c>
      <c r="E35" s="50">
        <f>'2019'!L36</f>
        <v>58.246425636286112</v>
      </c>
      <c r="F35" s="50">
        <f>'2018'!L36</f>
        <v>58.282807115504681</v>
      </c>
      <c r="G35" s="50">
        <f>'2017'!L36</f>
        <v>57.750384347955126</v>
      </c>
      <c r="H35" s="50">
        <f>'2016'!L36</f>
        <v>58.055505677263426</v>
      </c>
      <c r="I35" s="50">
        <f>'2015'!L36</f>
        <v>57.548499988208178</v>
      </c>
      <c r="J35" s="6">
        <f>'2014'!L36</f>
        <v>57.736566869116416</v>
      </c>
      <c r="K35" s="6">
        <f>'2013'!L36</f>
        <v>57.768642566347395</v>
      </c>
      <c r="L35" s="6">
        <f>'2012'!L36</f>
        <v>57.422756013041813</v>
      </c>
      <c r="M35" s="6">
        <f>'2011'!L36</f>
        <v>56.849650348094649</v>
      </c>
      <c r="N35" s="6">
        <f>'2010'!L36</f>
        <v>56.963333755439571</v>
      </c>
    </row>
    <row r="36" spans="1:14" x14ac:dyDescent="0.2">
      <c r="A36" s="17">
        <v>28</v>
      </c>
      <c r="B36" s="50">
        <f>'2022'!L37</f>
        <v>57.191690956339421</v>
      </c>
      <c r="C36" s="50">
        <f>'2021'!L37</f>
        <v>56.905371485722107</v>
      </c>
      <c r="D36" s="50">
        <f>'2020'!L37</f>
        <v>54.336499055371782</v>
      </c>
      <c r="E36" s="50">
        <f>'2019'!L37</f>
        <v>57.254389012916647</v>
      </c>
      <c r="F36" s="50">
        <f>'2018'!L37</f>
        <v>57.307099214908618</v>
      </c>
      <c r="G36" s="50">
        <f>'2017'!L37</f>
        <v>56.750384347955119</v>
      </c>
      <c r="H36" s="50">
        <f>'2016'!L37</f>
        <v>57.077632481521995</v>
      </c>
      <c r="I36" s="50">
        <f>'2015'!L37</f>
        <v>56.548499988208185</v>
      </c>
      <c r="J36" s="6">
        <f>'2014'!L37</f>
        <v>56.742917314791455</v>
      </c>
      <c r="K36" s="6">
        <f>'2013'!L37</f>
        <v>56.786296278605818</v>
      </c>
      <c r="L36" s="6">
        <f>'2012'!L37</f>
        <v>56.433912415807868</v>
      </c>
      <c r="M36" s="6">
        <f>'2011'!L37</f>
        <v>55.860449437850896</v>
      </c>
      <c r="N36" s="6">
        <f>'2010'!L37</f>
        <v>55.97897095841823</v>
      </c>
    </row>
    <row r="37" spans="1:14" x14ac:dyDescent="0.2">
      <c r="A37" s="17">
        <v>29</v>
      </c>
      <c r="B37" s="50">
        <f>'2022'!L38</f>
        <v>56.191690956339428</v>
      </c>
      <c r="C37" s="50">
        <f>'2021'!L38</f>
        <v>55.928457747996227</v>
      </c>
      <c r="D37" s="50">
        <f>'2020'!L38</f>
        <v>53.35106835501022</v>
      </c>
      <c r="E37" s="50">
        <f>'2019'!L38</f>
        <v>56.262165717357988</v>
      </c>
      <c r="F37" s="50">
        <f>'2018'!L38</f>
        <v>56.322380209989959</v>
      </c>
      <c r="G37" s="50">
        <f>'2017'!L38</f>
        <v>55.757647616642316</v>
      </c>
      <c r="H37" s="50">
        <f>'2016'!L38</f>
        <v>56.112440917895519</v>
      </c>
      <c r="I37" s="50">
        <f>'2015'!L38</f>
        <v>55.554877107333027</v>
      </c>
      <c r="J37" s="6">
        <f>'2014'!L38</f>
        <v>55.766587331021576</v>
      </c>
      <c r="K37" s="6">
        <f>'2013'!L38</f>
        <v>55.786296278605825</v>
      </c>
      <c r="L37" s="6">
        <f>'2012'!L38</f>
        <v>55.43924351687685</v>
      </c>
      <c r="M37" s="6">
        <f>'2011'!L38</f>
        <v>54.875643047613373</v>
      </c>
      <c r="N37" s="6">
        <f>'2010'!L38</f>
        <v>54.988678564885141</v>
      </c>
    </row>
    <row r="38" spans="1:14" x14ac:dyDescent="0.2">
      <c r="A38" s="17">
        <v>30</v>
      </c>
      <c r="B38" s="44">
        <f>'2022'!L39</f>
        <v>55.199089440668551</v>
      </c>
      <c r="C38" s="44">
        <f>'2021'!L39</f>
        <v>54.935834759324095</v>
      </c>
      <c r="D38" s="44">
        <f>'2020'!L39</f>
        <v>52.358154506778945</v>
      </c>
      <c r="E38" s="44">
        <f>'2019'!L39</f>
        <v>55.284207551095662</v>
      </c>
      <c r="F38" s="44">
        <f>'2018'!L39</f>
        <v>55.329505410093347</v>
      </c>
      <c r="G38" s="44">
        <f>'2017'!L39</f>
        <v>54.778150114057425</v>
      </c>
      <c r="H38" s="44">
        <f>'2016'!L39</f>
        <v>55.131957479017785</v>
      </c>
      <c r="I38" s="44">
        <f>'2015'!L39</f>
        <v>54.572771433586766</v>
      </c>
      <c r="J38" s="45">
        <f>'2014'!L39</f>
        <v>54.772178851390969</v>
      </c>
      <c r="K38" s="45">
        <f>'2013'!L39</f>
        <v>54.807535731651768</v>
      </c>
      <c r="L38" s="45">
        <f>'2012'!L39</f>
        <v>54.454190259467815</v>
      </c>
      <c r="M38" s="45">
        <f>'2011'!L39</f>
        <v>53.889656786640288</v>
      </c>
      <c r="N38" s="45">
        <f>'2010'!L39</f>
        <v>53.997751694277348</v>
      </c>
    </row>
    <row r="39" spans="1:14" x14ac:dyDescent="0.2">
      <c r="A39" s="17">
        <v>31</v>
      </c>
      <c r="B39" s="50">
        <f>'2022'!L40</f>
        <v>54.227308952222849</v>
      </c>
      <c r="C39" s="50">
        <f>'2021'!L40</f>
        <v>53.943119376763875</v>
      </c>
      <c r="D39" s="50">
        <f>'2020'!L40</f>
        <v>51.364955952310304</v>
      </c>
      <c r="E39" s="50">
        <f>'2019'!L40</f>
        <v>54.304776054024551</v>
      </c>
      <c r="F39" s="50">
        <f>'2018'!L40</f>
        <v>54.329505410093347</v>
      </c>
      <c r="G39" s="50">
        <f>'2017'!L40</f>
        <v>53.79096516543602</v>
      </c>
      <c r="H39" s="50">
        <f>'2016'!L40</f>
        <v>54.13801524444208</v>
      </c>
      <c r="I39" s="50">
        <f>'2015'!L40</f>
        <v>53.578391719568849</v>
      </c>
      <c r="J39" s="6">
        <f>'2014'!L40</f>
        <v>53.782838744118955</v>
      </c>
      <c r="K39" s="6">
        <f>'2013'!L40</f>
        <v>53.822451286645361</v>
      </c>
      <c r="L39" s="6">
        <f>'2012'!L40</f>
        <v>53.454190259467815</v>
      </c>
      <c r="M39" s="6">
        <f>'2011'!L40</f>
        <v>52.898444122654219</v>
      </c>
      <c r="N39" s="6">
        <f>'2010'!L40</f>
        <v>53.002000245078996</v>
      </c>
    </row>
    <row r="40" spans="1:14" x14ac:dyDescent="0.2">
      <c r="A40" s="17">
        <v>32</v>
      </c>
      <c r="B40" s="50">
        <f>'2022'!L41</f>
        <v>53.227308952222849</v>
      </c>
      <c r="C40" s="50">
        <f>'2021'!L41</f>
        <v>52.950001116660559</v>
      </c>
      <c r="D40" s="50">
        <f>'2020'!L41</f>
        <v>50.39018241344526</v>
      </c>
      <c r="E40" s="50">
        <f>'2019'!L41</f>
        <v>53.317725458610361</v>
      </c>
      <c r="F40" s="50">
        <f>'2018'!L41</f>
        <v>53.342139961298621</v>
      </c>
      <c r="G40" s="50">
        <f>'2017'!L41</f>
        <v>52.814902712955586</v>
      </c>
      <c r="H40" s="50">
        <f>'2016'!L41</f>
        <v>53.149397920497989</v>
      </c>
      <c r="I40" s="50">
        <f>'2015'!L41</f>
        <v>52.594392038616149</v>
      </c>
      <c r="J40" s="6">
        <f>'2014'!L41</f>
        <v>52.792776791073003</v>
      </c>
      <c r="K40" s="6">
        <f>'2013'!L41</f>
        <v>52.831619915160445</v>
      </c>
      <c r="L40" s="6">
        <f>'2012'!L41</f>
        <v>52.471530258734155</v>
      </c>
      <c r="M40" s="6">
        <f>'2011'!L41</f>
        <v>51.919013504817471</v>
      </c>
      <c r="N40" s="6">
        <f>'2010'!L41</f>
        <v>52.026016712998832</v>
      </c>
    </row>
    <row r="41" spans="1:14" x14ac:dyDescent="0.2">
      <c r="A41" s="17">
        <v>33</v>
      </c>
      <c r="B41" s="50">
        <f>'2022'!L42</f>
        <v>52.233797485834145</v>
      </c>
      <c r="C41" s="50">
        <f>'2021'!L42</f>
        <v>51.969090721615842</v>
      </c>
      <c r="D41" s="50">
        <f>'2020'!L42</f>
        <v>49.40205891017326</v>
      </c>
      <c r="E41" s="50">
        <f>'2019'!L42</f>
        <v>52.342145605617745</v>
      </c>
      <c r="F41" s="50">
        <f>'2018'!L42</f>
        <v>52.365734152273134</v>
      </c>
      <c r="G41" s="50">
        <f>'2017'!L42</f>
        <v>51.831660463010451</v>
      </c>
      <c r="H41" s="50">
        <f>'2016'!L42</f>
        <v>52.160193921506959</v>
      </c>
      <c r="I41" s="50">
        <f>'2015'!L42</f>
        <v>51.609363842622074</v>
      </c>
      <c r="J41" s="6">
        <f>'2014'!L42</f>
        <v>51.8110970106626</v>
      </c>
      <c r="K41" s="6">
        <f>'2013'!L42</f>
        <v>51.840255139765894</v>
      </c>
      <c r="L41" s="6">
        <f>'2012'!L42</f>
        <v>51.495907149099416</v>
      </c>
      <c r="M41" s="6">
        <f>'2011'!L42</f>
        <v>50.926767842550056</v>
      </c>
      <c r="N41" s="6">
        <f>'2010'!L42</f>
        <v>51.045312678513191</v>
      </c>
    </row>
    <row r="42" spans="1:14" x14ac:dyDescent="0.2">
      <c r="A42" s="17">
        <v>34</v>
      </c>
      <c r="B42" s="50">
        <f>'2022'!L43</f>
        <v>51.258196422307591</v>
      </c>
      <c r="C42" s="50">
        <f>'2021'!L43</f>
        <v>50.987212236113855</v>
      </c>
      <c r="D42" s="50">
        <f>'2020'!L43</f>
        <v>48.407674985379906</v>
      </c>
      <c r="E42" s="50">
        <f>'2019'!L43</f>
        <v>51.353547628074587</v>
      </c>
      <c r="F42" s="50">
        <f>'2018'!L43</f>
        <v>51.376762961831858</v>
      </c>
      <c r="G42" s="50">
        <f>'2017'!L43</f>
        <v>50.842299149116783</v>
      </c>
      <c r="H42" s="50">
        <f>'2016'!L43</f>
        <v>51.175323572677414</v>
      </c>
      <c r="I42" s="50">
        <f>'2015'!L43</f>
        <v>50.609363842622074</v>
      </c>
      <c r="J42" s="6">
        <f>'2014'!L43</f>
        <v>50.81977138571196</v>
      </c>
      <c r="K42" s="6">
        <f>'2013'!L43</f>
        <v>50.848359043343457</v>
      </c>
      <c r="L42" s="6">
        <f>'2012'!L43</f>
        <v>50.511244264031475</v>
      </c>
      <c r="M42" s="6">
        <f>'2011'!L43</f>
        <v>49.945432671303273</v>
      </c>
      <c r="N42" s="6">
        <f>'2010'!L43</f>
        <v>50.067223011646959</v>
      </c>
    </row>
    <row r="43" spans="1:14" x14ac:dyDescent="0.2">
      <c r="A43" s="17">
        <v>35</v>
      </c>
      <c r="B43" s="44">
        <f>'2022'!L44</f>
        <v>50.269749027313978</v>
      </c>
      <c r="C43" s="44">
        <f>'2021'!L44</f>
        <v>49.998433870031555</v>
      </c>
      <c r="D43" s="44">
        <f>'2020'!L44</f>
        <v>47.412815482854455</v>
      </c>
      <c r="E43" s="44">
        <f>'2019'!L44</f>
        <v>50.374808583445621</v>
      </c>
      <c r="F43" s="44">
        <f>'2018'!L44</f>
        <v>50.381991817223614</v>
      </c>
      <c r="G43" s="44">
        <f>'2017'!L44</f>
        <v>49.852184240501423</v>
      </c>
      <c r="H43" s="44">
        <f>'2016'!L44</f>
        <v>50.184554050559498</v>
      </c>
      <c r="I43" s="44">
        <f>'2015'!L44</f>
        <v>49.626674271447584</v>
      </c>
      <c r="J43" s="45">
        <f>'2014'!L44</f>
        <v>49.831939145689155</v>
      </c>
      <c r="K43" s="45">
        <f>'2013'!L44</f>
        <v>49.878943869824852</v>
      </c>
      <c r="L43" s="45">
        <f>'2012'!L44</f>
        <v>49.529697235865299</v>
      </c>
      <c r="M43" s="45">
        <f>'2011'!L44</f>
        <v>48.963112591448905</v>
      </c>
      <c r="N43" s="45">
        <f>'2010'!L44</f>
        <v>49.081455219819141</v>
      </c>
    </row>
    <row r="44" spans="1:14" x14ac:dyDescent="0.2">
      <c r="A44" s="17">
        <v>36</v>
      </c>
      <c r="B44" s="50">
        <f>'2022'!L45</f>
        <v>49.28071540574247</v>
      </c>
      <c r="C44" s="50">
        <f>'2021'!L45</f>
        <v>49.00917871156598</v>
      </c>
      <c r="D44" s="50">
        <f>'2020'!L45</f>
        <v>46.412815482854448</v>
      </c>
      <c r="E44" s="50">
        <f>'2019'!L45</f>
        <v>49.39996738519271</v>
      </c>
      <c r="F44" s="50">
        <f>'2018'!L45</f>
        <v>49.391700734904937</v>
      </c>
      <c r="G44" s="50">
        <f>'2017'!L45</f>
        <v>48.861258835378777</v>
      </c>
      <c r="H44" s="50">
        <f>'2016'!L45</f>
        <v>49.193318690744817</v>
      </c>
      <c r="I44" s="50">
        <f>'2015'!L45</f>
        <v>48.64285032487907</v>
      </c>
      <c r="J44" s="6">
        <f>'2014'!L45</f>
        <v>48.850989904192993</v>
      </c>
      <c r="K44" s="6">
        <f>'2013'!L45</f>
        <v>48.915792452989528</v>
      </c>
      <c r="L44" s="6">
        <f>'2012'!L45</f>
        <v>48.540206226806433</v>
      </c>
      <c r="M44" s="6">
        <f>'2011'!L45</f>
        <v>47.983824798554018</v>
      </c>
      <c r="N44" s="6">
        <f>'2010'!L45</f>
        <v>48.099217442487351</v>
      </c>
    </row>
    <row r="45" spans="1:14" x14ac:dyDescent="0.2">
      <c r="A45" s="17">
        <v>37</v>
      </c>
      <c r="B45" s="50">
        <f>'2022'!L46</f>
        <v>48.296131461712591</v>
      </c>
      <c r="C45" s="50">
        <f>'2021'!L46</f>
        <v>48.033993063127262</v>
      </c>
      <c r="D45" s="50">
        <f>'2020'!L46</f>
        <v>45.440307496948954</v>
      </c>
      <c r="E45" s="50">
        <f>'2019'!L46</f>
        <v>48.409321307508272</v>
      </c>
      <c r="F45" s="50">
        <f>'2018'!L46</f>
        <v>48.414059403553999</v>
      </c>
      <c r="G45" s="50">
        <f>'2017'!L46</f>
        <v>47.874208119251158</v>
      </c>
      <c r="H45" s="50">
        <f>'2016'!L46</f>
        <v>48.205603608419715</v>
      </c>
      <c r="I45" s="50">
        <f>'2015'!L46</f>
        <v>47.654252728935013</v>
      </c>
      <c r="J45" s="6">
        <f>'2014'!L46</f>
        <v>47.861997946214139</v>
      </c>
      <c r="K45" s="6">
        <f>'2013'!L46</f>
        <v>47.936723731925859</v>
      </c>
      <c r="L45" s="6">
        <f>'2012'!L46</f>
        <v>47.567539653769522</v>
      </c>
      <c r="M45" s="6">
        <f>'2011'!L46</f>
        <v>47.018309583621409</v>
      </c>
      <c r="N45" s="6">
        <f>'2010'!L46</f>
        <v>47.113633802733425</v>
      </c>
    </row>
    <row r="46" spans="1:14" x14ac:dyDescent="0.2">
      <c r="A46" s="17">
        <v>38</v>
      </c>
      <c r="B46" s="50">
        <f>'2022'!L47</f>
        <v>47.315344893102917</v>
      </c>
      <c r="C46" s="50">
        <f>'2021'!L47</f>
        <v>47.048136872182198</v>
      </c>
      <c r="D46" s="50">
        <f>'2020'!L47</f>
        <v>44.457467581242234</v>
      </c>
      <c r="E46" s="50">
        <f>'2019'!L47</f>
        <v>47.426662478916299</v>
      </c>
      <c r="F46" s="50">
        <f>'2018'!L47</f>
        <v>47.435329017529916</v>
      </c>
      <c r="G46" s="50">
        <f>'2017'!L47</f>
        <v>46.890274661493471</v>
      </c>
      <c r="H46" s="50">
        <f>'2016'!L47</f>
        <v>47.228708392828686</v>
      </c>
      <c r="I46" s="50">
        <f>'2015'!L47</f>
        <v>46.672584281525666</v>
      </c>
      <c r="J46" s="6">
        <f>'2014'!L47</f>
        <v>46.865472653521003</v>
      </c>
      <c r="K46" s="6">
        <f>'2013'!L47</f>
        <v>46.946957088356001</v>
      </c>
      <c r="L46" s="6">
        <f>'2012'!L47</f>
        <v>46.591477807406051</v>
      </c>
      <c r="M46" s="6">
        <f>'2011'!L47</f>
        <v>46.035866975425009</v>
      </c>
      <c r="N46" s="6">
        <f>'2010'!L47</f>
        <v>46.1247636448607</v>
      </c>
    </row>
    <row r="47" spans="1:14" x14ac:dyDescent="0.2">
      <c r="A47" s="17">
        <v>39</v>
      </c>
      <c r="B47" s="50">
        <f>'2022'!L48</f>
        <v>46.324479446511262</v>
      </c>
      <c r="C47" s="50">
        <f>'2021'!L48</f>
        <v>46.070203494113017</v>
      </c>
      <c r="D47" s="50">
        <f>'2020'!L48</f>
        <v>43.485219674398117</v>
      </c>
      <c r="E47" s="50">
        <f>'2019'!L48</f>
        <v>46.455484681017936</v>
      </c>
      <c r="F47" s="50">
        <f>'2018'!L48</f>
        <v>46.451177516269588</v>
      </c>
      <c r="G47" s="50">
        <f>'2017'!L48</f>
        <v>45.894051909766198</v>
      </c>
      <c r="H47" s="50">
        <f>'2016'!L48</f>
        <v>46.236109494930105</v>
      </c>
      <c r="I47" s="50">
        <f>'2015'!L48</f>
        <v>45.67951710198836</v>
      </c>
      <c r="J47" s="6">
        <f>'2014'!L48</f>
        <v>45.892644566291359</v>
      </c>
      <c r="K47" s="6">
        <f>'2013'!L48</f>
        <v>45.970821496724945</v>
      </c>
      <c r="L47" s="6">
        <f>'2012'!L48</f>
        <v>45.64042389071502</v>
      </c>
      <c r="M47" s="6">
        <f>'2011'!L48</f>
        <v>45.068323045970573</v>
      </c>
      <c r="N47" s="6">
        <f>'2010'!L48</f>
        <v>45.139619082758905</v>
      </c>
    </row>
    <row r="48" spans="1:14" x14ac:dyDescent="0.2">
      <c r="A48" s="17">
        <v>40</v>
      </c>
      <c r="B48" s="44">
        <f>'2022'!L49</f>
        <v>45.350196942728978</v>
      </c>
      <c r="C48" s="44">
        <f>'2021'!L49</f>
        <v>45.08234602816853</v>
      </c>
      <c r="D48" s="44">
        <f>'2020'!L49</f>
        <v>42.511261930135184</v>
      </c>
      <c r="E48" s="44">
        <f>'2019'!L49</f>
        <v>45.490044895108532</v>
      </c>
      <c r="F48" s="44">
        <f>'2018'!L49</f>
        <v>45.469776713839522</v>
      </c>
      <c r="G48" s="44">
        <f>'2017'!L49</f>
        <v>44.915740419995416</v>
      </c>
      <c r="H48" s="44">
        <f>'2016'!L49</f>
        <v>45.257083749293962</v>
      </c>
      <c r="I48" s="44">
        <f>'2015'!L49</f>
        <v>44.713337903052846</v>
      </c>
      <c r="J48" s="45">
        <f>'2014'!L49</f>
        <v>44.91302590786119</v>
      </c>
      <c r="K48" s="45">
        <f>'2013'!L49</f>
        <v>45.005701120471137</v>
      </c>
      <c r="L48" s="45">
        <f>'2012'!L49</f>
        <v>44.661906543369732</v>
      </c>
      <c r="M48" s="45">
        <f>'2011'!L49</f>
        <v>44.09726351548094</v>
      </c>
      <c r="N48" s="45">
        <f>'2010'!L49</f>
        <v>44.169725047407532</v>
      </c>
    </row>
    <row r="49" spans="1:14" x14ac:dyDescent="0.2">
      <c r="A49" s="17">
        <v>41</v>
      </c>
      <c r="B49" s="50">
        <f>'2022'!L50</f>
        <v>44.382005897555828</v>
      </c>
      <c r="C49" s="50">
        <f>'2021'!L50</f>
        <v>44.116976789179205</v>
      </c>
      <c r="D49" s="50">
        <f>'2020'!L50</f>
        <v>41.553190686767152</v>
      </c>
      <c r="E49" s="50">
        <f>'2019'!L50</f>
        <v>44.504541445743328</v>
      </c>
      <c r="F49" s="50">
        <f>'2018'!L50</f>
        <v>44.491304512162657</v>
      </c>
      <c r="G49" s="50">
        <f>'2017'!L50</f>
        <v>43.939743367802095</v>
      </c>
      <c r="H49" s="50">
        <f>'2016'!L50</f>
        <v>44.284287568621906</v>
      </c>
      <c r="I49" s="50">
        <f>'2015'!L50</f>
        <v>43.750423972668031</v>
      </c>
      <c r="J49" s="6">
        <f>'2014'!L50</f>
        <v>43.930336203650981</v>
      </c>
      <c r="K49" s="6">
        <f>'2013'!L50</f>
        <v>44.034222417300043</v>
      </c>
      <c r="L49" s="6">
        <f>'2012'!L50</f>
        <v>43.683435809204397</v>
      </c>
      <c r="M49" s="6">
        <f>'2011'!L50</f>
        <v>43.137484079801006</v>
      </c>
      <c r="N49" s="6">
        <f>'2010'!L50</f>
        <v>43.192313809878712</v>
      </c>
    </row>
    <row r="50" spans="1:14" x14ac:dyDescent="0.2">
      <c r="A50" s="17">
        <v>42</v>
      </c>
      <c r="B50" s="50">
        <f>'2022'!L51</f>
        <v>43.41592393130157</v>
      </c>
      <c r="C50" s="50">
        <f>'2021'!L51</f>
        <v>43.138562782571604</v>
      </c>
      <c r="D50" s="50">
        <f>'2020'!L51</f>
        <v>40.563008269840473</v>
      </c>
      <c r="E50" s="50">
        <f>'2019'!L51</f>
        <v>43.539344151726993</v>
      </c>
      <c r="F50" s="50">
        <f>'2018'!L51</f>
        <v>43.50490148454211</v>
      </c>
      <c r="G50" s="50">
        <f>'2017'!L51</f>
        <v>42.956399072478987</v>
      </c>
      <c r="H50" s="50">
        <f>'2016'!L51</f>
        <v>43.304642097379642</v>
      </c>
      <c r="I50" s="50">
        <f>'2015'!L51</f>
        <v>42.767627800819454</v>
      </c>
      <c r="J50" s="6">
        <f>'2014'!L51</f>
        <v>42.95158652105949</v>
      </c>
      <c r="K50" s="6">
        <f>'2013'!L51</f>
        <v>43.052132575862309</v>
      </c>
      <c r="L50" s="6">
        <f>'2012'!L51</f>
        <v>42.708887021687715</v>
      </c>
      <c r="M50" s="6">
        <f>'2011'!L51</f>
        <v>42.19249072478226</v>
      </c>
      <c r="N50" s="6">
        <f>'2010'!L51</f>
        <v>42.229336151993685</v>
      </c>
    </row>
    <row r="51" spans="1:14" x14ac:dyDescent="0.2">
      <c r="A51" s="17">
        <v>43</v>
      </c>
      <c r="B51" s="50">
        <f>'2022'!L52</f>
        <v>42.454757098331861</v>
      </c>
      <c r="C51" s="50">
        <f>'2021'!L52</f>
        <v>42.176274663834</v>
      </c>
      <c r="D51" s="50">
        <f>'2020'!L52</f>
        <v>39.604313591313314</v>
      </c>
      <c r="E51" s="50">
        <f>'2019'!L52</f>
        <v>42.565810561136558</v>
      </c>
      <c r="F51" s="50">
        <f>'2018'!L52</f>
        <v>42.537865535963654</v>
      </c>
      <c r="G51" s="50">
        <f>'2017'!L52</f>
        <v>41.97294224543429</v>
      </c>
      <c r="H51" s="50">
        <f>'2016'!L52</f>
        <v>42.335649967540334</v>
      </c>
      <c r="I51" s="50">
        <f>'2015'!L52</f>
        <v>41.806223567706851</v>
      </c>
      <c r="J51" s="6">
        <f>'2014'!L52</f>
        <v>41.983511674908627</v>
      </c>
      <c r="K51" s="6">
        <f>'2013'!L52</f>
        <v>42.081058697339721</v>
      </c>
      <c r="L51" s="6">
        <f>'2012'!L52</f>
        <v>41.741619776260556</v>
      </c>
      <c r="M51" s="6">
        <f>'2011'!L52</f>
        <v>41.221268975498241</v>
      </c>
      <c r="N51" s="6">
        <f>'2010'!L52</f>
        <v>41.243841874128734</v>
      </c>
    </row>
    <row r="52" spans="1:14" x14ac:dyDescent="0.2">
      <c r="A52" s="17">
        <v>44</v>
      </c>
      <c r="B52" s="50">
        <f>'2022'!L53</f>
        <v>41.494747144286542</v>
      </c>
      <c r="C52" s="50">
        <f>'2021'!L53</f>
        <v>41.209246371745785</v>
      </c>
      <c r="D52" s="50">
        <f>'2020'!L53</f>
        <v>38.628440461299085</v>
      </c>
      <c r="E52" s="50">
        <f>'2019'!L53</f>
        <v>41.588276470492467</v>
      </c>
      <c r="F52" s="50">
        <f>'2018'!L53</f>
        <v>41.573984772120305</v>
      </c>
      <c r="G52" s="50">
        <f>'2017'!L53</f>
        <v>40.993196002024931</v>
      </c>
      <c r="H52" s="50">
        <f>'2016'!L53</f>
        <v>41.356793321634441</v>
      </c>
      <c r="I52" s="50">
        <f>'2015'!L53</f>
        <v>40.834344560689715</v>
      </c>
      <c r="J52" s="6">
        <f>'2014'!L53</f>
        <v>41.005071817838115</v>
      </c>
      <c r="K52" s="6">
        <f>'2013'!L53</f>
        <v>41.10644395905971</v>
      </c>
      <c r="L52" s="6">
        <f>'2012'!L53</f>
        <v>40.788024853258129</v>
      </c>
      <c r="M52" s="6">
        <f>'2011'!L53</f>
        <v>40.274236286860749</v>
      </c>
      <c r="N52" s="6">
        <f>'2010'!L53</f>
        <v>40.285244392430386</v>
      </c>
    </row>
    <row r="53" spans="1:14" x14ac:dyDescent="0.2">
      <c r="A53" s="17">
        <v>45</v>
      </c>
      <c r="B53" s="44">
        <f>'2022'!L54</f>
        <v>40.523550485110498</v>
      </c>
      <c r="C53" s="44">
        <f>'2021'!L54</f>
        <v>40.252952545058783</v>
      </c>
      <c r="D53" s="44">
        <f>'2020'!L54</f>
        <v>37.65755013798293</v>
      </c>
      <c r="E53" s="44">
        <f>'2019'!L54</f>
        <v>40.610741356479615</v>
      </c>
      <c r="F53" s="44">
        <f>'2018'!L54</f>
        <v>40.6041431129687</v>
      </c>
      <c r="G53" s="44">
        <f>'2017'!L54</f>
        <v>40.013823346424651</v>
      </c>
      <c r="H53" s="44">
        <f>'2016'!L54</f>
        <v>40.395748398910854</v>
      </c>
      <c r="I53" s="44">
        <f>'2015'!L54</f>
        <v>39.86653335262465</v>
      </c>
      <c r="J53" s="45">
        <f>'2014'!L54</f>
        <v>40.019454444315819</v>
      </c>
      <c r="K53" s="45">
        <f>'2013'!L54</f>
        <v>40.134843797471426</v>
      </c>
      <c r="L53" s="45">
        <f>'2012'!L54</f>
        <v>39.830108444678658</v>
      </c>
      <c r="M53" s="45">
        <f>'2011'!L54</f>
        <v>39.299884083278052</v>
      </c>
      <c r="N53" s="45">
        <f>'2010'!L54</f>
        <v>39.347892154489131</v>
      </c>
    </row>
    <row r="54" spans="1:14" x14ac:dyDescent="0.2">
      <c r="A54" s="17">
        <v>46</v>
      </c>
      <c r="B54" s="50">
        <f>'2022'!L55</f>
        <v>39.56315929660861</v>
      </c>
      <c r="C54" s="50">
        <f>'2021'!L55</f>
        <v>39.289375914686417</v>
      </c>
      <c r="D54" s="50">
        <f>'2020'!L55</f>
        <v>36.692404654083902</v>
      </c>
      <c r="E54" s="50">
        <f>'2019'!L55</f>
        <v>39.640097839541198</v>
      </c>
      <c r="F54" s="50">
        <f>'2018'!L55</f>
        <v>39.638269941980283</v>
      </c>
      <c r="G54" s="50">
        <f>'2017'!L55</f>
        <v>39.055238830760153</v>
      </c>
      <c r="H54" s="50">
        <f>'2016'!L55</f>
        <v>39.420899949214125</v>
      </c>
      <c r="I54" s="50">
        <f>'2015'!L55</f>
        <v>38.909330815954192</v>
      </c>
      <c r="J54" s="6">
        <f>'2014'!L55</f>
        <v>39.068809695182942</v>
      </c>
      <c r="K54" s="6">
        <f>'2013'!L55</f>
        <v>39.159376816003771</v>
      </c>
      <c r="L54" s="6">
        <f>'2012'!L55</f>
        <v>38.877579909307116</v>
      </c>
      <c r="M54" s="6">
        <f>'2011'!L55</f>
        <v>38.330385638102037</v>
      </c>
      <c r="N54" s="6">
        <f>'2010'!L55</f>
        <v>38.394027510603124</v>
      </c>
    </row>
    <row r="55" spans="1:14" x14ac:dyDescent="0.2">
      <c r="A55" s="17">
        <v>47</v>
      </c>
      <c r="B55" s="50">
        <f>'2022'!L56</f>
        <v>38.589710961894554</v>
      </c>
      <c r="C55" s="50">
        <f>'2021'!L56</f>
        <v>38.319697503889124</v>
      </c>
      <c r="D55" s="50">
        <f>'2020'!L56</f>
        <v>35.730841050887683</v>
      </c>
      <c r="E55" s="50">
        <f>'2019'!L56</f>
        <v>38.683319013626061</v>
      </c>
      <c r="F55" s="50">
        <f>'2018'!L56</f>
        <v>38.655436602773293</v>
      </c>
      <c r="G55" s="50">
        <f>'2017'!L56</f>
        <v>38.097312478372494</v>
      </c>
      <c r="H55" s="50">
        <f>'2016'!L56</f>
        <v>38.467404700991679</v>
      </c>
      <c r="I55" s="50">
        <f>'2015'!L56</f>
        <v>37.951402101590766</v>
      </c>
      <c r="J55" s="6">
        <f>'2014'!L56</f>
        <v>38.114100741299865</v>
      </c>
      <c r="K55" s="6">
        <f>'2013'!L56</f>
        <v>38.206666573576868</v>
      </c>
      <c r="L55" s="6">
        <f>'2012'!L56</f>
        <v>37.938205004686381</v>
      </c>
      <c r="M55" s="6">
        <f>'2011'!L56</f>
        <v>37.390240883611021</v>
      </c>
      <c r="N55" s="6">
        <f>'2010'!L56</f>
        <v>37.474145766603385</v>
      </c>
    </row>
    <row r="56" spans="1:14" x14ac:dyDescent="0.2">
      <c r="A56" s="17">
        <v>48</v>
      </c>
      <c r="B56" s="50">
        <f>'2022'!L57</f>
        <v>37.616450077066808</v>
      </c>
      <c r="C56" s="50">
        <f>'2021'!L57</f>
        <v>37.341181909837701</v>
      </c>
      <c r="D56" s="50">
        <f>'2020'!L57</f>
        <v>34.76356220571747</v>
      </c>
      <c r="E56" s="50">
        <f>'2019'!L57</f>
        <v>37.713317692961105</v>
      </c>
      <c r="F56" s="50">
        <f>'2018'!L57</f>
        <v>37.693621545923044</v>
      </c>
      <c r="G56" s="50">
        <f>'2017'!L57</f>
        <v>37.146156015207012</v>
      </c>
      <c r="H56" s="50">
        <f>'2016'!L57</f>
        <v>37.495565208835913</v>
      </c>
      <c r="I56" s="50">
        <f>'2015'!L57</f>
        <v>36.992742992513314</v>
      </c>
      <c r="J56" s="6">
        <f>'2014'!L57</f>
        <v>37.146426060628741</v>
      </c>
      <c r="K56" s="6">
        <f>'2013'!L57</f>
        <v>37.244279208562979</v>
      </c>
      <c r="L56" s="6">
        <f>'2012'!L57</f>
        <v>36.964242504441252</v>
      </c>
      <c r="M56" s="6">
        <f>'2011'!L57</f>
        <v>36.438636174138992</v>
      </c>
      <c r="N56" s="6">
        <f>'2010'!L57</f>
        <v>36.547811028446361</v>
      </c>
    </row>
    <row r="57" spans="1:14" x14ac:dyDescent="0.2">
      <c r="A57" s="17">
        <v>49</v>
      </c>
      <c r="B57" s="50">
        <f>'2022'!L58</f>
        <v>36.664805736201743</v>
      </c>
      <c r="C57" s="50">
        <f>'2021'!L58</f>
        <v>36.391215055580723</v>
      </c>
      <c r="D57" s="50">
        <f>'2020'!L58</f>
        <v>33.805535069406055</v>
      </c>
      <c r="E57" s="50">
        <f>'2019'!L58</f>
        <v>36.787649723943957</v>
      </c>
      <c r="F57" s="50">
        <f>'2018'!L58</f>
        <v>36.759386639159516</v>
      </c>
      <c r="G57" s="50">
        <f>'2017'!L58</f>
        <v>36.197656679490343</v>
      </c>
      <c r="H57" s="50">
        <f>'2016'!L58</f>
        <v>36.540492097926517</v>
      </c>
      <c r="I57" s="50">
        <f>'2015'!L58</f>
        <v>36.038719215695238</v>
      </c>
      <c r="J57" s="6">
        <f>'2014'!L58</f>
        <v>36.198131776410932</v>
      </c>
      <c r="K57" s="6">
        <f>'2013'!L58</f>
        <v>36.284748502309583</v>
      </c>
      <c r="L57" s="6">
        <f>'2012'!L58</f>
        <v>36.001121637189108</v>
      </c>
      <c r="M57" s="6">
        <f>'2011'!L58</f>
        <v>35.495232451578573</v>
      </c>
      <c r="N57" s="6">
        <f>'2010'!L58</f>
        <v>35.630111966867474</v>
      </c>
    </row>
    <row r="58" spans="1:14" x14ac:dyDescent="0.2">
      <c r="A58" s="17">
        <v>50</v>
      </c>
      <c r="B58" s="44">
        <f>'2022'!L59</f>
        <v>35.704637053452373</v>
      </c>
      <c r="C58" s="44">
        <f>'2021'!L59</f>
        <v>35.428743494939013</v>
      </c>
      <c r="D58" s="44">
        <f>'2020'!L59</f>
        <v>32.878337601187148</v>
      </c>
      <c r="E58" s="44">
        <f>'2019'!L59</f>
        <v>35.87542336733614</v>
      </c>
      <c r="F58" s="44">
        <f>'2018'!L59</f>
        <v>35.820621236851956</v>
      </c>
      <c r="G58" s="44">
        <f>'2017'!L59</f>
        <v>35.244773413110863</v>
      </c>
      <c r="H58" s="44">
        <f>'2016'!L59</f>
        <v>35.572309688674601</v>
      </c>
      <c r="I58" s="44">
        <f>'2015'!L59</f>
        <v>35.089561446332858</v>
      </c>
      <c r="J58" s="45">
        <f>'2014'!L59</f>
        <v>35.266921279834037</v>
      </c>
      <c r="K58" s="45">
        <f>'2013'!L59</f>
        <v>35.332186602603265</v>
      </c>
      <c r="L58" s="45">
        <f>'2012'!L59</f>
        <v>35.049820020779215</v>
      </c>
      <c r="M58" s="45">
        <f>'2011'!L59</f>
        <v>34.560041967530083</v>
      </c>
      <c r="N58" s="45">
        <f>'2010'!L59</f>
        <v>34.687523491572271</v>
      </c>
    </row>
    <row r="59" spans="1:14" x14ac:dyDescent="0.2">
      <c r="A59" s="17">
        <v>51</v>
      </c>
      <c r="B59" s="50">
        <f>'2022'!L60</f>
        <v>34.768908432481993</v>
      </c>
      <c r="C59" s="50">
        <f>'2021'!L60</f>
        <v>34.45748134876014</v>
      </c>
      <c r="D59" s="50">
        <f>'2020'!L60</f>
        <v>31.951000895811276</v>
      </c>
      <c r="E59" s="50">
        <f>'2019'!L60</f>
        <v>34.931848793986987</v>
      </c>
      <c r="F59" s="50">
        <f>'2018'!L60</f>
        <v>34.880841097828828</v>
      </c>
      <c r="G59" s="50">
        <f>'2017'!L60</f>
        <v>34.299760195960502</v>
      </c>
      <c r="H59" s="50">
        <f>'2016'!L60</f>
        <v>34.637597611979437</v>
      </c>
      <c r="I59" s="50">
        <f>'2015'!L60</f>
        <v>34.15370858274683</v>
      </c>
      <c r="J59" s="6">
        <f>'2014'!L60</f>
        <v>34.346244304791917</v>
      </c>
      <c r="K59" s="6">
        <f>'2013'!L60</f>
        <v>34.428705503985306</v>
      </c>
      <c r="L59" s="6">
        <f>'2012'!L60</f>
        <v>34.129019477218073</v>
      </c>
      <c r="M59" s="6">
        <f>'2011'!L60</f>
        <v>33.645428742313797</v>
      </c>
      <c r="N59" s="6">
        <f>'2010'!L60</f>
        <v>33.79556448555207</v>
      </c>
    </row>
    <row r="60" spans="1:14" x14ac:dyDescent="0.2">
      <c r="A60" s="17">
        <v>52</v>
      </c>
      <c r="B60" s="50">
        <f>'2022'!L61</f>
        <v>33.828158045671387</v>
      </c>
      <c r="C60" s="50">
        <f>'2021'!L61</f>
        <v>33.501856200295798</v>
      </c>
      <c r="D60" s="50">
        <f>'2020'!L61</f>
        <v>31.004296821296375</v>
      </c>
      <c r="E60" s="50">
        <f>'2019'!L61</f>
        <v>34.007131128913713</v>
      </c>
      <c r="F60" s="50">
        <f>'2018'!L61</f>
        <v>33.983465368555144</v>
      </c>
      <c r="G60" s="50">
        <f>'2017'!L61</f>
        <v>33.366686926586659</v>
      </c>
      <c r="H60" s="50">
        <f>'2016'!L61</f>
        <v>33.69806850490469</v>
      </c>
      <c r="I60" s="50">
        <f>'2015'!L61</f>
        <v>33.196290246917322</v>
      </c>
      <c r="J60" s="6">
        <f>'2014'!L61</f>
        <v>33.404963731072932</v>
      </c>
      <c r="K60" s="6">
        <f>'2013'!L61</f>
        <v>33.499827018170627</v>
      </c>
      <c r="L60" s="6">
        <f>'2012'!L61</f>
        <v>33.199041545170637</v>
      </c>
      <c r="M60" s="6">
        <f>'2011'!L61</f>
        <v>32.747079564305558</v>
      </c>
      <c r="N60" s="6">
        <f>'2010'!L61</f>
        <v>32.861467296277816</v>
      </c>
    </row>
    <row r="61" spans="1:14" x14ac:dyDescent="0.2">
      <c r="A61" s="17">
        <v>53</v>
      </c>
      <c r="B61" s="50">
        <f>'2022'!L62</f>
        <v>32.890116698026034</v>
      </c>
      <c r="C61" s="50">
        <f>'2021'!L62</f>
        <v>32.542415875927269</v>
      </c>
      <c r="D61" s="50">
        <f>'2020'!L62</f>
        <v>30.05970536875633</v>
      </c>
      <c r="E61" s="50">
        <f>'2019'!L62</f>
        <v>33.067006872021075</v>
      </c>
      <c r="F61" s="50">
        <f>'2018'!L62</f>
        <v>33.060386606805885</v>
      </c>
      <c r="G61" s="50">
        <f>'2017'!L62</f>
        <v>32.428842880009491</v>
      </c>
      <c r="H61" s="50">
        <f>'2016'!L62</f>
        <v>32.772345027236135</v>
      </c>
      <c r="I61" s="50">
        <f>'2015'!L62</f>
        <v>32.242917251437937</v>
      </c>
      <c r="J61" s="6">
        <f>'2014'!L62</f>
        <v>32.474907716181214</v>
      </c>
      <c r="K61" s="6">
        <f>'2013'!L62</f>
        <v>32.576826614546356</v>
      </c>
      <c r="L61" s="6">
        <f>'2012'!L62</f>
        <v>32.253098482755647</v>
      </c>
      <c r="M61" s="6">
        <f>'2011'!L62</f>
        <v>31.814404932331694</v>
      </c>
      <c r="N61" s="6">
        <f>'2010'!L62</f>
        <v>31.950056037849887</v>
      </c>
    </row>
    <row r="62" spans="1:14" x14ac:dyDescent="0.2">
      <c r="A62" s="17">
        <v>54</v>
      </c>
      <c r="B62" s="50">
        <f>'2022'!L63</f>
        <v>31.988306299512704</v>
      </c>
      <c r="C62" s="50">
        <f>'2021'!L63</f>
        <v>31.65909069287347</v>
      </c>
      <c r="D62" s="50">
        <f>'2020'!L63</f>
        <v>29.139150421263661</v>
      </c>
      <c r="E62" s="50">
        <f>'2019'!L63</f>
        <v>32.104405042559989</v>
      </c>
      <c r="F62" s="50">
        <f>'2018'!L63</f>
        <v>32.136000530419089</v>
      </c>
      <c r="G62" s="50">
        <f>'2017'!L63</f>
        <v>31.511169075660572</v>
      </c>
      <c r="H62" s="50">
        <f>'2016'!L63</f>
        <v>31.886868458438975</v>
      </c>
      <c r="I62" s="50">
        <f>'2015'!L63</f>
        <v>31.289624430189345</v>
      </c>
      <c r="J62" s="6">
        <f>'2014'!L63</f>
        <v>31.568491056150901</v>
      </c>
      <c r="K62" s="6">
        <f>'2013'!L63</f>
        <v>31.644555647793712</v>
      </c>
      <c r="L62" s="6">
        <f>'2012'!L63</f>
        <v>31.351166733088444</v>
      </c>
      <c r="M62" s="6">
        <f>'2011'!L63</f>
        <v>30.883144708277982</v>
      </c>
      <c r="N62" s="6">
        <f>'2010'!L63</f>
        <v>31.033113942186841</v>
      </c>
    </row>
    <row r="63" spans="1:14" x14ac:dyDescent="0.2">
      <c r="A63" s="17">
        <v>55</v>
      </c>
      <c r="B63" s="44">
        <f>'2022'!L64</f>
        <v>31.054603664949347</v>
      </c>
      <c r="C63" s="44">
        <f>'2021'!L64</f>
        <v>30.718264494209947</v>
      </c>
      <c r="D63" s="44">
        <f>'2020'!L64</f>
        <v>28.226201397777476</v>
      </c>
      <c r="E63" s="44">
        <f>'2019'!L64</f>
        <v>31.18122014516792</v>
      </c>
      <c r="F63" s="44">
        <f>'2018'!L64</f>
        <v>31.22496662352286</v>
      </c>
      <c r="G63" s="44">
        <f>'2017'!L64</f>
        <v>30.601748236023113</v>
      </c>
      <c r="H63" s="44">
        <f>'2016'!L64</f>
        <v>30.955493372214619</v>
      </c>
      <c r="I63" s="44">
        <f>'2015'!L64</f>
        <v>30.373974751098487</v>
      </c>
      <c r="J63" s="45">
        <f>'2014'!L64</f>
        <v>30.673576430939168</v>
      </c>
      <c r="K63" s="45">
        <f>'2013'!L64</f>
        <v>30.73842214357877</v>
      </c>
      <c r="L63" s="45">
        <f>'2012'!L64</f>
        <v>30.426006921436436</v>
      </c>
      <c r="M63" s="45">
        <f>'2011'!L64</f>
        <v>29.977442645759847</v>
      </c>
      <c r="N63" s="45">
        <f>'2010'!L64</f>
        <v>30.099602697444443</v>
      </c>
    </row>
    <row r="64" spans="1:14" x14ac:dyDescent="0.2">
      <c r="A64" s="17">
        <v>56</v>
      </c>
      <c r="B64" s="50">
        <f>'2022'!L65</f>
        <v>30.149124792177904</v>
      </c>
      <c r="C64" s="50">
        <f>'2021'!L65</f>
        <v>29.794373898343395</v>
      </c>
      <c r="D64" s="50">
        <f>'2020'!L65</f>
        <v>27.287857064079368</v>
      </c>
      <c r="E64" s="50">
        <f>'2019'!L65</f>
        <v>30.274022798734379</v>
      </c>
      <c r="F64" s="50">
        <f>'2018'!L65</f>
        <v>30.314896729591936</v>
      </c>
      <c r="G64" s="50">
        <f>'2017'!L65</f>
        <v>29.68923805825186</v>
      </c>
      <c r="H64" s="50">
        <f>'2016'!L65</f>
        <v>30.064962940831776</v>
      </c>
      <c r="I64" s="50">
        <f>'2015'!L65</f>
        <v>29.525296329300105</v>
      </c>
      <c r="J64" s="6">
        <f>'2014'!L65</f>
        <v>29.769632384559351</v>
      </c>
      <c r="K64" s="6">
        <f>'2013'!L65</f>
        <v>29.822844562875154</v>
      </c>
      <c r="L64" s="6">
        <f>'2012'!L65</f>
        <v>29.516114180261837</v>
      </c>
      <c r="M64" s="6">
        <f>'2011'!L65</f>
        <v>29.042031077606914</v>
      </c>
      <c r="N64" s="6">
        <f>'2010'!L65</f>
        <v>29.193808944094489</v>
      </c>
    </row>
    <row r="65" spans="1:14" x14ac:dyDescent="0.2">
      <c r="A65" s="17">
        <v>57</v>
      </c>
      <c r="B65" s="50">
        <f>'2022'!L66</f>
        <v>29.24326279010576</v>
      </c>
      <c r="C65" s="50">
        <f>'2021'!L66</f>
        <v>28.884773145964349</v>
      </c>
      <c r="D65" s="50">
        <f>'2020'!L66</f>
        <v>26.392114356999414</v>
      </c>
      <c r="E65" s="50">
        <f>'2019'!L66</f>
        <v>29.351135858175951</v>
      </c>
      <c r="F65" s="50">
        <f>'2018'!L66</f>
        <v>29.41950428492645</v>
      </c>
      <c r="G65" s="50">
        <f>'2017'!L66</f>
        <v>28.850504566860991</v>
      </c>
      <c r="H65" s="50">
        <f>'2016'!L66</f>
        <v>29.161603025158566</v>
      </c>
      <c r="I65" s="50">
        <f>'2015'!L66</f>
        <v>28.615827490957944</v>
      </c>
      <c r="J65" s="6">
        <f>'2014'!L66</f>
        <v>28.88279675811803</v>
      </c>
      <c r="K65" s="6">
        <f>'2013'!L66</f>
        <v>28.905580075396788</v>
      </c>
      <c r="L65" s="6">
        <f>'2012'!L66</f>
        <v>28.63359553330136</v>
      </c>
      <c r="M65" s="6">
        <f>'2011'!L66</f>
        <v>28.154838238109985</v>
      </c>
      <c r="N65" s="6">
        <f>'2010'!L66</f>
        <v>28.284385218546451</v>
      </c>
    </row>
    <row r="66" spans="1:14" x14ac:dyDescent="0.2">
      <c r="A66" s="17">
        <v>58</v>
      </c>
      <c r="B66" s="50">
        <f>'2022'!L67</f>
        <v>28.338107568465116</v>
      </c>
      <c r="C66" s="50">
        <f>'2021'!L67</f>
        <v>27.998921251874496</v>
      </c>
      <c r="D66" s="50">
        <f>'2020'!L67</f>
        <v>25.506302806820852</v>
      </c>
      <c r="E66" s="50">
        <f>'2019'!L67</f>
        <v>28.428751639769967</v>
      </c>
      <c r="F66" s="50">
        <f>'2018'!L67</f>
        <v>28.515394641960967</v>
      </c>
      <c r="G66" s="50">
        <f>'2017'!L67</f>
        <v>27.944186531559414</v>
      </c>
      <c r="H66" s="50">
        <f>'2016'!L67</f>
        <v>28.282538059019995</v>
      </c>
      <c r="I66" s="50">
        <f>'2015'!L67</f>
        <v>27.700357037068596</v>
      </c>
      <c r="J66" s="6">
        <f>'2014'!L67</f>
        <v>28.014935838166569</v>
      </c>
      <c r="K66" s="6">
        <f>'2013'!L67</f>
        <v>28.042907163898146</v>
      </c>
      <c r="L66" s="6">
        <f>'2012'!L67</f>
        <v>27.738087627367157</v>
      </c>
      <c r="M66" s="6">
        <f>'2011'!L67</f>
        <v>27.249746605875409</v>
      </c>
      <c r="N66" s="6">
        <f>'2010'!L67</f>
        <v>27.396036354646697</v>
      </c>
    </row>
    <row r="67" spans="1:14" x14ac:dyDescent="0.2">
      <c r="A67" s="17">
        <v>59</v>
      </c>
      <c r="B67" s="50">
        <f>'2022'!L68</f>
        <v>27.432118307708475</v>
      </c>
      <c r="C67" s="50">
        <f>'2021'!L68</f>
        <v>27.108486195805021</v>
      </c>
      <c r="D67" s="50">
        <f>'2020'!L68</f>
        <v>24.635903038450312</v>
      </c>
      <c r="E67" s="50">
        <f>'2019'!L68</f>
        <v>27.538282664086609</v>
      </c>
      <c r="F67" s="50">
        <f>'2018'!L68</f>
        <v>27.615046270993314</v>
      </c>
      <c r="G67" s="50">
        <f>'2017'!L68</f>
        <v>27.041471843617405</v>
      </c>
      <c r="H67" s="50">
        <f>'2016'!L68</f>
        <v>27.386842771624988</v>
      </c>
      <c r="I67" s="50">
        <f>'2015'!L68</f>
        <v>26.789549366434741</v>
      </c>
      <c r="J67" s="6">
        <f>'2014'!L68</f>
        <v>27.11576135488464</v>
      </c>
      <c r="K67" s="6">
        <f>'2013'!L68</f>
        <v>27.128833300897181</v>
      </c>
      <c r="L67" s="6">
        <f>'2012'!L68</f>
        <v>26.846815274073428</v>
      </c>
      <c r="M67" s="6">
        <f>'2011'!L68</f>
        <v>26.34695949481257</v>
      </c>
      <c r="N67" s="6">
        <f>'2010'!L68</f>
        <v>26.498911121834038</v>
      </c>
    </row>
    <row r="68" spans="1:14" x14ac:dyDescent="0.2">
      <c r="A68" s="17">
        <v>60</v>
      </c>
      <c r="B68" s="44">
        <f>'2022'!L69</f>
        <v>26.555393091962564</v>
      </c>
      <c r="C68" s="44">
        <f>'2021'!L69</f>
        <v>26.215658406209585</v>
      </c>
      <c r="D68" s="44">
        <f>'2020'!L69</f>
        <v>23.745640041270494</v>
      </c>
      <c r="E68" s="44">
        <f>'2019'!L69</f>
        <v>26.6380727423754</v>
      </c>
      <c r="F68" s="44">
        <f>'2018'!L69</f>
        <v>26.714899731958006</v>
      </c>
      <c r="G68" s="44">
        <f>'2017'!L69</f>
        <v>26.176630925720147</v>
      </c>
      <c r="H68" s="44">
        <f>'2016'!L69</f>
        <v>26.482666593718768</v>
      </c>
      <c r="I68" s="44">
        <f>'2015'!L69</f>
        <v>25.900646194337458</v>
      </c>
      <c r="J68" s="45">
        <f>'2014'!L69</f>
        <v>26.196494953455339</v>
      </c>
      <c r="K68" s="45">
        <f>'2013'!L69</f>
        <v>26.225476690792231</v>
      </c>
      <c r="L68" s="45">
        <f>'2012'!L69</f>
        <v>25.953684454471237</v>
      </c>
      <c r="M68" s="45">
        <f>'2011'!L69</f>
        <v>25.475890383762675</v>
      </c>
      <c r="N68" s="45">
        <f>'2010'!L69</f>
        <v>25.625686764637646</v>
      </c>
    </row>
    <row r="69" spans="1:14" x14ac:dyDescent="0.2">
      <c r="A69" s="17">
        <v>61</v>
      </c>
      <c r="B69" s="50">
        <f>'2022'!L70</f>
        <v>25.698124836045057</v>
      </c>
      <c r="C69" s="50">
        <f>'2021'!L70</f>
        <v>25.339577981043686</v>
      </c>
      <c r="D69" s="50">
        <f>'2020'!L70</f>
        <v>22.890708240189134</v>
      </c>
      <c r="E69" s="50">
        <f>'2019'!L70</f>
        <v>25.747332571108608</v>
      </c>
      <c r="F69" s="50">
        <f>'2018'!L70</f>
        <v>25.833547443941615</v>
      </c>
      <c r="G69" s="50">
        <f>'2017'!L70</f>
        <v>25.316966527326468</v>
      </c>
      <c r="H69" s="50">
        <f>'2016'!L70</f>
        <v>25.624574525700069</v>
      </c>
      <c r="I69" s="50">
        <f>'2015'!L70</f>
        <v>25.002848365183773</v>
      </c>
      <c r="J69" s="6">
        <f>'2014'!L70</f>
        <v>25.301478590743052</v>
      </c>
      <c r="K69" s="6">
        <f>'2013'!L70</f>
        <v>25.334497849700579</v>
      </c>
      <c r="L69" s="6">
        <f>'2012'!L70</f>
        <v>25.089144551532069</v>
      </c>
      <c r="M69" s="6">
        <f>'2011'!L70</f>
        <v>24.621444226962275</v>
      </c>
      <c r="N69" s="6">
        <f>'2010'!L70</f>
        <v>24.750914079717219</v>
      </c>
    </row>
    <row r="70" spans="1:14" x14ac:dyDescent="0.2">
      <c r="A70" s="17">
        <v>62</v>
      </c>
      <c r="B70" s="50">
        <f>'2022'!L71</f>
        <v>24.832189915112441</v>
      </c>
      <c r="C70" s="50">
        <f>'2021'!L71</f>
        <v>24.540530402863961</v>
      </c>
      <c r="D70" s="50">
        <f>'2020'!L71</f>
        <v>22.030930229631743</v>
      </c>
      <c r="E70" s="50">
        <f>'2019'!L71</f>
        <v>24.856228991471625</v>
      </c>
      <c r="F70" s="50">
        <f>'2018'!L71</f>
        <v>24.966806757943189</v>
      </c>
      <c r="G70" s="50">
        <f>'2017'!L71</f>
        <v>24.428092151181218</v>
      </c>
      <c r="H70" s="50">
        <f>'2016'!L71</f>
        <v>24.751008970780095</v>
      </c>
      <c r="I70" s="50">
        <f>'2015'!L71</f>
        <v>24.128000958987169</v>
      </c>
      <c r="J70" s="6">
        <f>'2014'!L71</f>
        <v>24.415215221300937</v>
      </c>
      <c r="K70" s="6">
        <f>'2013'!L71</f>
        <v>24.446723714619054</v>
      </c>
      <c r="L70" s="6">
        <f>'2012'!L71</f>
        <v>24.22974080379705</v>
      </c>
      <c r="M70" s="6">
        <f>'2011'!L71</f>
        <v>23.746171218421029</v>
      </c>
      <c r="N70" s="6">
        <f>'2010'!L71</f>
        <v>23.889730790574983</v>
      </c>
    </row>
    <row r="71" spans="1:14" x14ac:dyDescent="0.2">
      <c r="A71" s="17">
        <v>63</v>
      </c>
      <c r="B71" s="50">
        <f>'2022'!L72</f>
        <v>23.962122843059642</v>
      </c>
      <c r="C71" s="50">
        <f>'2021'!L72</f>
        <v>23.689825329844624</v>
      </c>
      <c r="D71" s="50">
        <f>'2020'!L72</f>
        <v>21.190142199134076</v>
      </c>
      <c r="E71" s="50">
        <f>'2019'!L72</f>
        <v>23.966286007122811</v>
      </c>
      <c r="F71" s="50">
        <f>'2018'!L72</f>
        <v>24.080206511174733</v>
      </c>
      <c r="G71" s="50">
        <f>'2017'!L72</f>
        <v>23.546385383458414</v>
      </c>
      <c r="H71" s="50">
        <f>'2016'!L72</f>
        <v>23.879931514273331</v>
      </c>
      <c r="I71" s="50">
        <f>'2015'!L72</f>
        <v>23.234666125198295</v>
      </c>
      <c r="J71" s="6">
        <f>'2014'!L72</f>
        <v>23.557197946176935</v>
      </c>
      <c r="K71" s="6">
        <f>'2013'!L72</f>
        <v>23.631262436332715</v>
      </c>
      <c r="L71" s="6">
        <f>'2012'!L72</f>
        <v>23.380000362472352</v>
      </c>
      <c r="M71" s="6">
        <f>'2011'!L72</f>
        <v>22.923001974684691</v>
      </c>
      <c r="N71" s="6">
        <f>'2010'!L72</f>
        <v>23.077047421896083</v>
      </c>
    </row>
    <row r="72" spans="1:14" x14ac:dyDescent="0.2">
      <c r="A72" s="17">
        <v>64</v>
      </c>
      <c r="B72" s="50">
        <f>'2022'!L73</f>
        <v>23.111952985848973</v>
      </c>
      <c r="C72" s="50">
        <f>'2021'!L73</f>
        <v>22.842934550640557</v>
      </c>
      <c r="D72" s="50">
        <f>'2020'!L73</f>
        <v>20.345039594096523</v>
      </c>
      <c r="E72" s="50">
        <f>'2019'!L73</f>
        <v>23.100852960287614</v>
      </c>
      <c r="F72" s="50">
        <f>'2018'!L73</f>
        <v>23.220983863480257</v>
      </c>
      <c r="G72" s="50">
        <f>'2017'!L73</f>
        <v>22.702753536459475</v>
      </c>
      <c r="H72" s="50">
        <f>'2016'!L73</f>
        <v>23.033417578160382</v>
      </c>
      <c r="I72" s="50">
        <f>'2015'!L73</f>
        <v>22.361150246186543</v>
      </c>
      <c r="J72" s="6">
        <f>'2014'!L73</f>
        <v>22.674705564313211</v>
      </c>
      <c r="K72" s="6">
        <f>'2013'!L73</f>
        <v>22.764637217738656</v>
      </c>
      <c r="L72" s="6">
        <f>'2012'!L73</f>
        <v>22.565788629549264</v>
      </c>
      <c r="M72" s="6">
        <f>'2011'!L73</f>
        <v>22.059222494028482</v>
      </c>
      <c r="N72" s="6">
        <f>'2010'!L73</f>
        <v>22.211615479976988</v>
      </c>
    </row>
    <row r="73" spans="1:14" x14ac:dyDescent="0.2">
      <c r="A73" s="17">
        <v>65</v>
      </c>
      <c r="B73" s="44">
        <f>'2022'!L74</f>
        <v>22.276334296467436</v>
      </c>
      <c r="C73" s="44">
        <f>'2021'!L74</f>
        <v>21.957330660126075</v>
      </c>
      <c r="D73" s="44">
        <f>'2020'!L74</f>
        <v>19.524207235586573</v>
      </c>
      <c r="E73" s="44">
        <f>'2019'!L74</f>
        <v>22.280600221168932</v>
      </c>
      <c r="F73" s="44">
        <f>'2018'!L74</f>
        <v>22.350199667068683</v>
      </c>
      <c r="G73" s="44">
        <f>'2017'!L74</f>
        <v>21.817967825081105</v>
      </c>
      <c r="H73" s="44">
        <f>'2016'!L74</f>
        <v>22.181143901664097</v>
      </c>
      <c r="I73" s="44">
        <f>'2015'!L74</f>
        <v>21.488239694529337</v>
      </c>
      <c r="J73" s="45">
        <f>'2014'!L74</f>
        <v>21.844737567171961</v>
      </c>
      <c r="K73" s="45">
        <f>'2013'!L74</f>
        <v>21.903055851358417</v>
      </c>
      <c r="L73" s="45">
        <f>'2012'!L74</f>
        <v>21.682741877772134</v>
      </c>
      <c r="M73" s="45">
        <f>'2011'!L74</f>
        <v>21.218192214562698</v>
      </c>
      <c r="N73" s="45">
        <f>'2010'!L74</f>
        <v>21.363901360097067</v>
      </c>
    </row>
    <row r="74" spans="1:14" x14ac:dyDescent="0.2">
      <c r="A74" s="17">
        <v>66</v>
      </c>
      <c r="B74" s="50">
        <f>'2022'!L75</f>
        <v>21.431216044594642</v>
      </c>
      <c r="C74" s="50">
        <f>'2021'!L75</f>
        <v>21.117996686246208</v>
      </c>
      <c r="D74" s="50">
        <f>'2020'!L75</f>
        <v>18.674940939656597</v>
      </c>
      <c r="E74" s="50">
        <f>'2019'!L75</f>
        <v>21.411414636911687</v>
      </c>
      <c r="F74" s="50">
        <f>'2018'!L75</f>
        <v>21.48950399009281</v>
      </c>
      <c r="G74" s="50">
        <f>'2017'!L75</f>
        <v>20.978179546465913</v>
      </c>
      <c r="H74" s="50">
        <f>'2016'!L75</f>
        <v>21.325661362234452</v>
      </c>
      <c r="I74" s="50">
        <f>'2015'!L75</f>
        <v>20.626581885809088</v>
      </c>
      <c r="J74" s="6">
        <f>'2014'!L75</f>
        <v>20.965899748253356</v>
      </c>
      <c r="K74" s="6">
        <f>'2013'!L75</f>
        <v>21.053642725595296</v>
      </c>
      <c r="L74" s="6">
        <f>'2012'!L75</f>
        <v>20.835700786725603</v>
      </c>
      <c r="M74" s="6">
        <f>'2011'!L75</f>
        <v>20.369083357537459</v>
      </c>
      <c r="N74" s="6">
        <f>'2010'!L75</f>
        <v>20.512610564374306</v>
      </c>
    </row>
    <row r="75" spans="1:14" x14ac:dyDescent="0.2">
      <c r="A75" s="17">
        <v>67</v>
      </c>
      <c r="B75" s="50">
        <f>'2022'!L76</f>
        <v>20.591914580258756</v>
      </c>
      <c r="C75" s="50">
        <f>'2021'!L76</f>
        <v>20.291975823012944</v>
      </c>
      <c r="D75" s="50">
        <f>'2020'!L76</f>
        <v>17.843549689420374</v>
      </c>
      <c r="E75" s="50">
        <f>'2019'!L76</f>
        <v>20.603556272166617</v>
      </c>
      <c r="F75" s="50">
        <f>'2018'!L76</f>
        <v>20.618799463967257</v>
      </c>
      <c r="G75" s="50">
        <f>'2017'!L76</f>
        <v>20.118934565032575</v>
      </c>
      <c r="H75" s="50">
        <f>'2016'!L76</f>
        <v>20.474961702110424</v>
      </c>
      <c r="I75" s="50">
        <f>'2015'!L76</f>
        <v>19.784071906953237</v>
      </c>
      <c r="J75" s="6">
        <f>'2014'!L76</f>
        <v>20.108024052060667</v>
      </c>
      <c r="K75" s="6">
        <f>'2013'!L76</f>
        <v>20.211343309167638</v>
      </c>
      <c r="L75" s="6">
        <f>'2012'!L76</f>
        <v>19.967817815489223</v>
      </c>
      <c r="M75" s="6">
        <f>'2011'!L76</f>
        <v>19.54049169707049</v>
      </c>
      <c r="N75" s="6">
        <f>'2010'!L76</f>
        <v>19.714204801965725</v>
      </c>
    </row>
    <row r="76" spans="1:14" x14ac:dyDescent="0.2">
      <c r="A76" s="17">
        <v>68</v>
      </c>
      <c r="B76" s="50">
        <f>'2022'!L77</f>
        <v>19.737153629598374</v>
      </c>
      <c r="C76" s="50">
        <f>'2021'!L77</f>
        <v>19.503943497058202</v>
      </c>
      <c r="D76" s="50">
        <f>'2020'!L77</f>
        <v>17.062234986891983</v>
      </c>
      <c r="E76" s="50">
        <f>'2019'!L77</f>
        <v>19.81040555332072</v>
      </c>
      <c r="F76" s="50">
        <f>'2018'!L77</f>
        <v>19.748042287076256</v>
      </c>
      <c r="G76" s="50">
        <f>'2017'!L77</f>
        <v>19.274286249735891</v>
      </c>
      <c r="H76" s="50">
        <f>'2016'!L77</f>
        <v>19.626776579212489</v>
      </c>
      <c r="I76" s="50">
        <f>'2015'!L77</f>
        <v>18.949330900071352</v>
      </c>
      <c r="J76" s="6">
        <f>'2014'!L77</f>
        <v>19.256525280556591</v>
      </c>
      <c r="K76" s="6">
        <f>'2013'!L77</f>
        <v>19.369471950339612</v>
      </c>
      <c r="L76" s="6">
        <f>'2012'!L77</f>
        <v>19.145274617619226</v>
      </c>
      <c r="M76" s="6">
        <f>'2011'!L77</f>
        <v>18.737693792654959</v>
      </c>
      <c r="N76" s="6">
        <f>'2010'!L77</f>
        <v>18.866982675903582</v>
      </c>
    </row>
    <row r="77" spans="1:14" x14ac:dyDescent="0.2">
      <c r="A77" s="17">
        <v>69</v>
      </c>
      <c r="B77" s="50">
        <f>'2022'!L78</f>
        <v>18.878691739203486</v>
      </c>
      <c r="C77" s="50">
        <f>'2021'!L78</f>
        <v>18.643161463814909</v>
      </c>
      <c r="D77" s="50">
        <f>'2020'!L78</f>
        <v>16.2589609553735</v>
      </c>
      <c r="E77" s="50">
        <f>'2019'!L78</f>
        <v>18.977581294396668</v>
      </c>
      <c r="F77" s="50">
        <f>'2018'!L78</f>
        <v>18.918277544994101</v>
      </c>
      <c r="G77" s="50">
        <f>'2017'!L78</f>
        <v>18.448930772989247</v>
      </c>
      <c r="H77" s="50">
        <f>'2016'!L78</f>
        <v>18.79908988172792</v>
      </c>
      <c r="I77" s="50">
        <f>'2015'!L78</f>
        <v>18.083156391186115</v>
      </c>
      <c r="J77" s="6">
        <f>'2014'!L78</f>
        <v>18.401046612372625</v>
      </c>
      <c r="K77" s="6">
        <f>'2013'!L78</f>
        <v>18.559552675127922</v>
      </c>
      <c r="L77" s="6">
        <f>'2012'!L78</f>
        <v>18.285946832641759</v>
      </c>
      <c r="M77" s="6">
        <f>'2011'!L78</f>
        <v>17.925569532730051</v>
      </c>
      <c r="N77" s="6">
        <f>'2010'!L78</f>
        <v>18.007274324818212</v>
      </c>
    </row>
    <row r="78" spans="1:14" x14ac:dyDescent="0.2">
      <c r="A78" s="17">
        <v>70</v>
      </c>
      <c r="B78" s="44">
        <f>'2022'!L79</f>
        <v>18.041513232172072</v>
      </c>
      <c r="C78" s="44">
        <f>'2021'!L79</f>
        <v>17.853043153376198</v>
      </c>
      <c r="D78" s="44">
        <f>'2020'!L79</f>
        <v>15.474513998712718</v>
      </c>
      <c r="E78" s="44">
        <f>'2019'!L79</f>
        <v>18.141868586404645</v>
      </c>
      <c r="F78" s="44">
        <f>'2018'!L79</f>
        <v>18.087905625336123</v>
      </c>
      <c r="G78" s="44">
        <f>'2017'!L79</f>
        <v>17.630660367967575</v>
      </c>
      <c r="H78" s="44">
        <f>'2016'!L79</f>
        <v>17.963073579242387</v>
      </c>
      <c r="I78" s="44">
        <f>'2015'!L79</f>
        <v>17.29104338747165</v>
      </c>
      <c r="J78" s="45">
        <f>'2014'!L79</f>
        <v>17.583419580088616</v>
      </c>
      <c r="K78" s="45">
        <f>'2013'!L79</f>
        <v>17.762309525640188</v>
      </c>
      <c r="L78" s="45">
        <f>'2012'!L79</f>
        <v>17.470724184760932</v>
      </c>
      <c r="M78" s="45">
        <f>'2011'!L79</f>
        <v>17.12419740479136</v>
      </c>
      <c r="N78" s="45">
        <f>'2010'!L79</f>
        <v>17.16053321882012</v>
      </c>
    </row>
    <row r="79" spans="1:14" x14ac:dyDescent="0.2">
      <c r="A79" s="17">
        <v>71</v>
      </c>
      <c r="B79" s="50">
        <f>'2022'!L80</f>
        <v>17.222813507107688</v>
      </c>
      <c r="C79" s="50">
        <f>'2021'!L80</f>
        <v>17.060764229073676</v>
      </c>
      <c r="D79" s="50">
        <f>'2020'!L80</f>
        <v>14.684819618587197</v>
      </c>
      <c r="E79" s="50">
        <f>'2019'!L80</f>
        <v>17.317089926445078</v>
      </c>
      <c r="F79" s="50">
        <f>'2018'!L80</f>
        <v>17.273988209980836</v>
      </c>
      <c r="G79" s="50">
        <f>'2017'!L80</f>
        <v>16.849650253083862</v>
      </c>
      <c r="H79" s="50">
        <f>'2016'!L80</f>
        <v>17.130326598517879</v>
      </c>
      <c r="I79" s="50">
        <f>'2015'!L80</f>
        <v>16.500142800563083</v>
      </c>
      <c r="J79" s="6">
        <f>'2014'!L80</f>
        <v>16.766150740822379</v>
      </c>
      <c r="K79" s="6">
        <f>'2013'!L80</f>
        <v>16.957063786955104</v>
      </c>
      <c r="L79" s="6">
        <f>'2012'!L80</f>
        <v>16.623305490405968</v>
      </c>
      <c r="M79" s="6">
        <f>'2011'!L80</f>
        <v>16.335002621071524</v>
      </c>
      <c r="N79" s="6">
        <f>'2010'!L80</f>
        <v>16.37908444645462</v>
      </c>
    </row>
    <row r="80" spans="1:14" x14ac:dyDescent="0.2">
      <c r="A80" s="17">
        <v>72</v>
      </c>
      <c r="B80" s="50">
        <f>'2022'!L81</f>
        <v>16.450931550554341</v>
      </c>
      <c r="C80" s="50">
        <f>'2021'!L81</f>
        <v>16.258808801298038</v>
      </c>
      <c r="D80" s="50">
        <f>'2020'!L81</f>
        <v>13.937875063397323</v>
      </c>
      <c r="E80" s="50">
        <f>'2019'!L81</f>
        <v>16.520733789858536</v>
      </c>
      <c r="F80" s="50">
        <f>'2018'!L81</f>
        <v>16.469603232837759</v>
      </c>
      <c r="G80" s="50">
        <f>'2017'!L81</f>
        <v>16.029200675759849</v>
      </c>
      <c r="H80" s="50">
        <f>'2016'!L81</f>
        <v>16.354304061124179</v>
      </c>
      <c r="I80" s="50">
        <f>'2015'!L81</f>
        <v>15.643906323019472</v>
      </c>
      <c r="J80" s="6">
        <f>'2014'!L81</f>
        <v>15.986364184853301</v>
      </c>
      <c r="K80" s="6">
        <f>'2013'!L81</f>
        <v>16.10740395070426</v>
      </c>
      <c r="L80" s="6">
        <f>'2012'!L81</f>
        <v>15.825599390509641</v>
      </c>
      <c r="M80" s="6">
        <f>'2011'!L81</f>
        <v>15.539655320536099</v>
      </c>
      <c r="N80" s="6">
        <f>'2010'!L81</f>
        <v>15.64521435337844</v>
      </c>
    </row>
    <row r="81" spans="1:14" x14ac:dyDescent="0.2">
      <c r="A81" s="17">
        <v>73</v>
      </c>
      <c r="B81" s="50">
        <f>'2022'!L82</f>
        <v>15.646855260647685</v>
      </c>
      <c r="C81" s="50">
        <f>'2021'!L82</f>
        <v>15.526830747339888</v>
      </c>
      <c r="D81" s="50">
        <f>'2020'!L82</f>
        <v>13.238572048444862</v>
      </c>
      <c r="E81" s="50">
        <f>'2019'!L82</f>
        <v>15.760000112761347</v>
      </c>
      <c r="F81" s="50">
        <f>'2018'!L82</f>
        <v>15.685432202960033</v>
      </c>
      <c r="G81" s="50">
        <f>'2017'!L82</f>
        <v>15.247202176801444</v>
      </c>
      <c r="H81" s="50">
        <f>'2016'!L82</f>
        <v>15.606725666405481</v>
      </c>
      <c r="I81" s="50">
        <f>'2015'!L82</f>
        <v>14.900752753302566</v>
      </c>
      <c r="J81" s="6">
        <f>'2014'!L82</f>
        <v>15.185194089329029</v>
      </c>
      <c r="K81" s="6">
        <f>'2013'!L82</f>
        <v>15.339255638921482</v>
      </c>
      <c r="L81" s="6">
        <f>'2012'!L82</f>
        <v>15.040537672894478</v>
      </c>
      <c r="M81" s="6">
        <f>'2011'!L82</f>
        <v>14.83115681675485</v>
      </c>
      <c r="N81" s="6">
        <f>'2010'!L82</f>
        <v>14.866919229548664</v>
      </c>
    </row>
    <row r="82" spans="1:14" x14ac:dyDescent="0.2">
      <c r="A82" s="17">
        <v>74</v>
      </c>
      <c r="B82" s="50">
        <f>'2022'!L83</f>
        <v>14.86788359646177</v>
      </c>
      <c r="C82" s="50">
        <f>'2021'!L83</f>
        <v>14.76608032704171</v>
      </c>
      <c r="D82" s="50">
        <f>'2020'!L83</f>
        <v>12.452424400564604</v>
      </c>
      <c r="E82" s="50">
        <f>'2019'!L83</f>
        <v>14.985874410243952</v>
      </c>
      <c r="F82" s="50">
        <f>'2018'!L83</f>
        <v>14.935537251484194</v>
      </c>
      <c r="G82" s="50">
        <f>'2017'!L83</f>
        <v>14.482231326622019</v>
      </c>
      <c r="H82" s="50">
        <f>'2016'!L83</f>
        <v>14.830619471755064</v>
      </c>
      <c r="I82" s="50">
        <f>'2015'!L83</f>
        <v>14.108127363397578</v>
      </c>
      <c r="J82" s="6">
        <f>'2014'!L83</f>
        <v>14.430098499713145</v>
      </c>
      <c r="K82" s="6">
        <f>'2013'!L83</f>
        <v>14.545492811930979</v>
      </c>
      <c r="L82" s="6">
        <f>'2012'!L83</f>
        <v>14.277113433283244</v>
      </c>
      <c r="M82" s="6">
        <f>'2011'!L83</f>
        <v>14.064269903607793</v>
      </c>
      <c r="N82" s="6">
        <f>'2010'!L83</f>
        <v>14.094684374988047</v>
      </c>
    </row>
    <row r="83" spans="1:14" x14ac:dyDescent="0.2">
      <c r="A83" s="17">
        <v>75</v>
      </c>
      <c r="B83" s="44">
        <f>'2022'!L84</f>
        <v>14.10545216652015</v>
      </c>
      <c r="C83" s="44">
        <f>'2021'!L84</f>
        <v>13.993412946028185</v>
      </c>
      <c r="D83" s="44">
        <f>'2020'!L84</f>
        <v>11.75458753758379</v>
      </c>
      <c r="E83" s="44">
        <f>'2019'!L84</f>
        <v>14.237859574502119</v>
      </c>
      <c r="F83" s="44">
        <f>'2018'!L84</f>
        <v>14.157010195052449</v>
      </c>
      <c r="G83" s="44">
        <f>'2017'!L84</f>
        <v>13.733991596041484</v>
      </c>
      <c r="H83" s="44">
        <f>'2016'!L84</f>
        <v>14.074199406119172</v>
      </c>
      <c r="I83" s="44">
        <f>'2015'!L84</f>
        <v>13.377976914513113</v>
      </c>
      <c r="J83" s="45">
        <f>'2014'!L84</f>
        <v>13.698573770882595</v>
      </c>
      <c r="K83" s="45">
        <f>'2013'!L84</f>
        <v>13.802458168989176</v>
      </c>
      <c r="L83" s="45">
        <f>'2012'!L84</f>
        <v>13.589815081097505</v>
      </c>
      <c r="M83" s="45">
        <f>'2011'!L84</f>
        <v>13.357023930304363</v>
      </c>
      <c r="N83" s="45">
        <f>'2010'!L84</f>
        <v>13.300854916646829</v>
      </c>
    </row>
    <row r="84" spans="1:14" x14ac:dyDescent="0.2">
      <c r="A84" s="17">
        <v>76</v>
      </c>
      <c r="B84" s="50">
        <f>'2022'!L85</f>
        <v>13.329263774568533</v>
      </c>
      <c r="C84" s="50">
        <f>'2021'!L85</f>
        <v>13.245322339539566</v>
      </c>
      <c r="D84" s="50">
        <f>'2020'!L85</f>
        <v>11.110769379072844</v>
      </c>
      <c r="E84" s="50">
        <f>'2019'!L85</f>
        <v>13.481746672979419</v>
      </c>
      <c r="F84" s="50">
        <f>'2018'!L85</f>
        <v>13.387715712055549</v>
      </c>
      <c r="G84" s="50">
        <f>'2017'!L85</f>
        <v>12.963015542902061</v>
      </c>
      <c r="H84" s="50">
        <f>'2016'!L85</f>
        <v>13.373965691611962</v>
      </c>
      <c r="I84" s="50">
        <f>'2015'!L85</f>
        <v>12.635270287245374</v>
      </c>
      <c r="J84" s="6">
        <f>'2014'!L85</f>
        <v>13.034843166319094</v>
      </c>
      <c r="K84" s="6">
        <f>'2013'!L85</f>
        <v>13.063140346364181</v>
      </c>
      <c r="L84" s="6">
        <f>'2012'!L85</f>
        <v>12.901934663001885</v>
      </c>
      <c r="M84" s="6">
        <f>'2011'!L85</f>
        <v>12.614407223337839</v>
      </c>
      <c r="N84" s="6">
        <f>'2010'!L85</f>
        <v>12.58650858284815</v>
      </c>
    </row>
    <row r="85" spans="1:14" x14ac:dyDescent="0.2">
      <c r="A85" s="17">
        <v>77</v>
      </c>
      <c r="B85" s="50">
        <f>'2022'!L86</f>
        <v>12.640154708842273</v>
      </c>
      <c r="C85" s="50">
        <f>'2021'!L86</f>
        <v>12.575816297509508</v>
      </c>
      <c r="D85" s="50">
        <f>'2020'!L86</f>
        <v>10.439219725023392</v>
      </c>
      <c r="E85" s="50">
        <f>'2019'!L86</f>
        <v>12.755546166925837</v>
      </c>
      <c r="F85" s="50">
        <f>'2018'!L86</f>
        <v>12.65417434152603</v>
      </c>
      <c r="G85" s="50">
        <f>'2017'!L86</f>
        <v>12.276217957002407</v>
      </c>
      <c r="H85" s="50">
        <f>'2016'!L86</f>
        <v>12.701154371384664</v>
      </c>
      <c r="I85" s="50">
        <f>'2015'!L86</f>
        <v>11.882392342488236</v>
      </c>
      <c r="J85" s="6">
        <f>'2014'!L86</f>
        <v>12.306320376064143</v>
      </c>
      <c r="K85" s="6">
        <f>'2013'!L86</f>
        <v>12.385272150117109</v>
      </c>
      <c r="L85" s="6">
        <f>'2012'!L86</f>
        <v>12.202906112835906</v>
      </c>
      <c r="M85" s="6">
        <f>'2011'!L86</f>
        <v>11.844365680323653</v>
      </c>
      <c r="N85" s="6">
        <f>'2010'!L86</f>
        <v>11.882955893755673</v>
      </c>
    </row>
    <row r="86" spans="1:14" x14ac:dyDescent="0.2">
      <c r="A86" s="17">
        <v>78</v>
      </c>
      <c r="B86" s="50">
        <f>'2022'!L87</f>
        <v>11.908837486073331</v>
      </c>
      <c r="C86" s="50">
        <f>'2021'!L87</f>
        <v>11.872183120252812</v>
      </c>
      <c r="D86" s="50">
        <f>'2020'!L87</f>
        <v>9.8165967795632554</v>
      </c>
      <c r="E86" s="50">
        <f>'2019'!L87</f>
        <v>11.986823291865203</v>
      </c>
      <c r="F86" s="50">
        <f>'2018'!L87</f>
        <v>11.874649139937617</v>
      </c>
      <c r="G86" s="50">
        <f>'2017'!L87</f>
        <v>11.564528603654491</v>
      </c>
      <c r="H86" s="50">
        <f>'2016'!L87</f>
        <v>11.988367865359077</v>
      </c>
      <c r="I86" s="50">
        <f>'2015'!L87</f>
        <v>11.202315034306819</v>
      </c>
      <c r="J86" s="6">
        <f>'2014'!L87</f>
        <v>11.559442099287571</v>
      </c>
      <c r="K86" s="6">
        <f>'2013'!L87</f>
        <v>11.684802537046622</v>
      </c>
      <c r="L86" s="6">
        <f>'2012'!L87</f>
        <v>11.546753137049169</v>
      </c>
      <c r="M86" s="6">
        <f>'2011'!L87</f>
        <v>11.165953368320981</v>
      </c>
      <c r="N86" s="6">
        <f>'2010'!L87</f>
        <v>11.177063359370555</v>
      </c>
    </row>
    <row r="87" spans="1:14" x14ac:dyDescent="0.2">
      <c r="A87" s="17">
        <v>79</v>
      </c>
      <c r="B87" s="50">
        <f>'2022'!L88</f>
        <v>11.205570814403808</v>
      </c>
      <c r="C87" s="50">
        <f>'2021'!L88</f>
        <v>11.173838768222076</v>
      </c>
      <c r="D87" s="50">
        <f>'2020'!L88</f>
        <v>9.1385876096221281</v>
      </c>
      <c r="E87" s="50">
        <f>'2019'!L88</f>
        <v>11.271923048228787</v>
      </c>
      <c r="F87" s="50">
        <f>'2018'!L88</f>
        <v>11.229845751581518</v>
      </c>
      <c r="G87" s="50">
        <f>'2017'!L88</f>
        <v>10.826232259506224</v>
      </c>
      <c r="H87" s="50">
        <f>'2016'!L88</f>
        <v>11.301492903192527</v>
      </c>
      <c r="I87" s="50">
        <f>'2015'!L88</f>
        <v>10.518141761661928</v>
      </c>
      <c r="J87" s="6">
        <f>'2014'!L88</f>
        <v>10.859010573373791</v>
      </c>
      <c r="K87" s="6">
        <f>'2013'!L88</f>
        <v>11.041992313618263</v>
      </c>
      <c r="L87" s="6">
        <f>'2012'!L88</f>
        <v>10.832383470263109</v>
      </c>
      <c r="M87" s="6">
        <f>'2011'!L88</f>
        <v>10.529701385369396</v>
      </c>
      <c r="N87" s="6">
        <f>'2010'!L88</f>
        <v>10.485055571660091</v>
      </c>
    </row>
    <row r="88" spans="1:14" x14ac:dyDescent="0.2">
      <c r="A88" s="17">
        <v>80</v>
      </c>
      <c r="B88" s="44">
        <f>'2022'!L89</f>
        <v>10.538834173377154</v>
      </c>
      <c r="C88" s="44">
        <f>'2021'!L89</f>
        <v>10.434299509019764</v>
      </c>
      <c r="D88" s="44">
        <f>'2020'!L89</f>
        <v>8.5138207866898625</v>
      </c>
      <c r="E88" s="44">
        <f>'2019'!L89</f>
        <v>10.596256448250731</v>
      </c>
      <c r="F88" s="44">
        <f>'2018'!L89</f>
        <v>10.602970086927867</v>
      </c>
      <c r="G88" s="44">
        <f>'2017'!L89</f>
        <v>10.176274031014911</v>
      </c>
      <c r="H88" s="44">
        <f>'2016'!L89</f>
        <v>10.596710554887499</v>
      </c>
      <c r="I88" s="44">
        <f>'2015'!L89</f>
        <v>9.8520798203839934</v>
      </c>
      <c r="J88" s="45">
        <f>'2014'!L89</f>
        <v>10.199842243916907</v>
      </c>
      <c r="K88" s="45">
        <f>'2013'!L89</f>
        <v>10.425848161627455</v>
      </c>
      <c r="L88" s="45">
        <f>'2012'!L89</f>
        <v>10.158669264060892</v>
      </c>
      <c r="M88" s="45">
        <f>'2011'!L89</f>
        <v>9.8927900048248727</v>
      </c>
      <c r="N88" s="45">
        <f>'2010'!L89</f>
        <v>9.8998194184828936</v>
      </c>
    </row>
    <row r="89" spans="1:14" x14ac:dyDescent="0.2">
      <c r="A89" s="17">
        <v>81</v>
      </c>
      <c r="B89" s="50">
        <f>'2022'!L90</f>
        <v>9.847775634840815</v>
      </c>
      <c r="C89" s="50">
        <f>'2021'!L90</f>
        <v>9.7913547568252497</v>
      </c>
      <c r="D89" s="50">
        <f>'2020'!L90</f>
        <v>7.9361339006879037</v>
      </c>
      <c r="E89" s="50">
        <f>'2019'!L90</f>
        <v>10.019497030531774</v>
      </c>
      <c r="F89" s="50">
        <f>'2018'!L90</f>
        <v>9.9415679962612504</v>
      </c>
      <c r="G89" s="50">
        <f>'2017'!L90</f>
        <v>9.4784712064236363</v>
      </c>
      <c r="H89" s="50">
        <f>'2016'!L90</f>
        <v>9.9012417568403528</v>
      </c>
      <c r="I89" s="50">
        <f>'2015'!L90</f>
        <v>9.1939974306079186</v>
      </c>
      <c r="J89" s="6">
        <f>'2014'!L90</f>
        <v>9.5144556743957072</v>
      </c>
      <c r="K89" s="6">
        <f>'2013'!L90</f>
        <v>9.8735953484055212</v>
      </c>
      <c r="L89" s="6">
        <f>'2012'!L90</f>
        <v>9.4974837934051735</v>
      </c>
      <c r="M89" s="6">
        <f>'2011'!L90</f>
        <v>9.2546230762508461</v>
      </c>
      <c r="N89" s="6">
        <f>'2010'!L90</f>
        <v>9.2474011654685953</v>
      </c>
    </row>
    <row r="90" spans="1:14" x14ac:dyDescent="0.2">
      <c r="A90" s="17">
        <v>82</v>
      </c>
      <c r="B90" s="50">
        <f>'2022'!L91</f>
        <v>9.1984414889023327</v>
      </c>
      <c r="C90" s="50">
        <f>'2021'!L91</f>
        <v>9.241673672850002</v>
      </c>
      <c r="D90" s="50">
        <f>'2020'!L91</f>
        <v>7.4145731942735251</v>
      </c>
      <c r="E90" s="50">
        <f>'2019'!L91</f>
        <v>9.4247654729547765</v>
      </c>
      <c r="F90" s="50">
        <f>'2018'!L91</f>
        <v>9.2951245850574171</v>
      </c>
      <c r="G90" s="50">
        <f>'2017'!L91</f>
        <v>8.9194492170046189</v>
      </c>
      <c r="H90" s="50">
        <f>'2016'!L91</f>
        <v>9.2383293541752547</v>
      </c>
      <c r="I90" s="50">
        <f>'2015'!L91</f>
        <v>8.5945283025000911</v>
      </c>
      <c r="J90" s="6">
        <f>'2014'!L91</f>
        <v>8.8581152748858685</v>
      </c>
      <c r="K90" s="6">
        <f>'2013'!L91</f>
        <v>9.2322287134126508</v>
      </c>
      <c r="L90" s="6">
        <f>'2012'!L91</f>
        <v>8.8664121820206532</v>
      </c>
      <c r="M90" s="6">
        <f>'2011'!L91</f>
        <v>8.6457562638825696</v>
      </c>
      <c r="N90" s="6">
        <f>'2010'!L91</f>
        <v>8.6213749781064912</v>
      </c>
    </row>
    <row r="91" spans="1:14" x14ac:dyDescent="0.2">
      <c r="A91" s="17">
        <v>83</v>
      </c>
      <c r="B91" s="50">
        <f>'2022'!L92</f>
        <v>8.5598765788171374</v>
      </c>
      <c r="C91" s="50">
        <f>'2021'!L92</f>
        <v>8.6342190527543483</v>
      </c>
      <c r="D91" s="50">
        <f>'2020'!L92</f>
        <v>6.9009719534328342</v>
      </c>
      <c r="E91" s="50">
        <f>'2019'!L92</f>
        <v>8.7892015603246083</v>
      </c>
      <c r="F91" s="50">
        <f>'2018'!L92</f>
        <v>8.6335517420197885</v>
      </c>
      <c r="G91" s="50">
        <f>'2017'!L92</f>
        <v>8.2963487487405647</v>
      </c>
      <c r="H91" s="50">
        <f>'2016'!L92</f>
        <v>8.6144472231737499</v>
      </c>
      <c r="I91" s="50">
        <f>'2015'!L92</f>
        <v>8.0686157762905228</v>
      </c>
      <c r="J91" s="6">
        <f>'2014'!L92</f>
        <v>8.3654988108510473</v>
      </c>
      <c r="K91" s="6">
        <f>'2013'!L92</f>
        <v>8.6018207864972727</v>
      </c>
      <c r="L91" s="6">
        <f>'2012'!L92</f>
        <v>8.3832185289286887</v>
      </c>
      <c r="M91" s="6">
        <f>'2011'!L92</f>
        <v>8.1272788016490285</v>
      </c>
      <c r="N91" s="6">
        <f>'2010'!L92</f>
        <v>8.0566827748018994</v>
      </c>
    </row>
    <row r="92" spans="1:14" x14ac:dyDescent="0.2">
      <c r="A92" s="17">
        <v>84</v>
      </c>
      <c r="B92" s="50">
        <f>'2022'!L93</f>
        <v>7.9949849095700891</v>
      </c>
      <c r="C92" s="50">
        <f>'2021'!L93</f>
        <v>8.0781467723525875</v>
      </c>
      <c r="D92" s="50">
        <f>'2020'!L93</f>
        <v>6.4353055547787852</v>
      </c>
      <c r="E92" s="50">
        <f>'2019'!L93</f>
        <v>8.289292245793078</v>
      </c>
      <c r="F92" s="50">
        <f>'2018'!L93</f>
        <v>8.1097021341844613</v>
      </c>
      <c r="G92" s="50">
        <f>'2017'!L93</f>
        <v>7.7681278012284567</v>
      </c>
      <c r="H92" s="50">
        <f>'2016'!L93</f>
        <v>7.9850486364466873</v>
      </c>
      <c r="I92" s="50">
        <f>'2015'!L93</f>
        <v>7.5469540327639244</v>
      </c>
      <c r="J92" s="6">
        <f>'2014'!L93</f>
        <v>7.7397163754201719</v>
      </c>
      <c r="K92" s="6">
        <f>'2013'!L93</f>
        <v>8.0530237801149305</v>
      </c>
      <c r="L92" s="6">
        <f>'2012'!L93</f>
        <v>7.9031043085054424</v>
      </c>
      <c r="M92" s="6">
        <f>'2011'!L93</f>
        <v>7.5771589750344273</v>
      </c>
      <c r="N92" s="6">
        <f>'2010'!L93</f>
        <v>7.5899663172942855</v>
      </c>
    </row>
    <row r="93" spans="1:14" x14ac:dyDescent="0.2">
      <c r="A93" s="17">
        <v>85</v>
      </c>
      <c r="B93" s="44">
        <f>'2022'!L94</f>
        <v>7.4575142554928204</v>
      </c>
      <c r="C93" s="44">
        <f>'2021'!L94</f>
        <v>7.5810952538303216</v>
      </c>
      <c r="D93" s="44">
        <f>'2020'!L94</f>
        <v>5.9265857022857373</v>
      </c>
      <c r="E93" s="44">
        <f>'2019'!L94</f>
        <v>7.744081071184393</v>
      </c>
      <c r="F93" s="44">
        <f>'2018'!L94</f>
        <v>7.5888922039904791</v>
      </c>
      <c r="G93" s="44">
        <f>'2017'!L94</f>
        <v>7.2707871881000345</v>
      </c>
      <c r="H93" s="44">
        <f>'2016'!L94</f>
        <v>7.4375908756514448</v>
      </c>
      <c r="I93" s="44">
        <f>'2015'!L94</f>
        <v>7.0671545806939484</v>
      </c>
      <c r="J93" s="45">
        <f>'2014'!L94</f>
        <v>7.2138422632486519</v>
      </c>
      <c r="K93" s="45">
        <f>'2013'!L94</f>
        <v>7.5551782055235304</v>
      </c>
      <c r="L93" s="45">
        <f>'2012'!L94</f>
        <v>7.3587605340731637</v>
      </c>
      <c r="M93" s="45">
        <f>'2011'!L94</f>
        <v>7.056424819844886</v>
      </c>
      <c r="N93" s="45">
        <f>'2010'!L94</f>
        <v>6.9851259908753081</v>
      </c>
    </row>
    <row r="94" spans="1:14" x14ac:dyDescent="0.2">
      <c r="A94" s="17">
        <v>86</v>
      </c>
      <c r="B94" s="50">
        <f>'2022'!L95</f>
        <v>6.9065849261951984</v>
      </c>
      <c r="C94" s="50">
        <f>'2021'!L95</f>
        <v>7.0883551528047404</v>
      </c>
      <c r="D94" s="50">
        <f>'2020'!L95</f>
        <v>5.5007116473690756</v>
      </c>
      <c r="E94" s="50">
        <f>'2019'!L95</f>
        <v>7.2272951449179006</v>
      </c>
      <c r="F94" s="50">
        <f>'2018'!L95</f>
        <v>7.094331492351694</v>
      </c>
      <c r="G94" s="50">
        <f>'2017'!L95</f>
        <v>6.7884113463091724</v>
      </c>
      <c r="H94" s="50">
        <f>'2016'!L95</f>
        <v>6.9422271155219866</v>
      </c>
      <c r="I94" s="50">
        <f>'2015'!L95</f>
        <v>6.5756380325001844</v>
      </c>
      <c r="J94" s="6">
        <f>'2014'!L95</f>
        <v>6.8163979716613357</v>
      </c>
      <c r="K94" s="6">
        <f>'2013'!L95</f>
        <v>7.0701930763922878</v>
      </c>
      <c r="L94" s="6">
        <f>'2012'!L95</f>
        <v>6.9912058615393695</v>
      </c>
      <c r="M94" s="6">
        <f>'2011'!L95</f>
        <v>6.5473103270105524</v>
      </c>
      <c r="N94" s="6">
        <f>'2010'!L95</f>
        <v>6.4731881538762712</v>
      </c>
    </row>
    <row r="95" spans="1:14" x14ac:dyDescent="0.2">
      <c r="A95" s="17">
        <v>87</v>
      </c>
      <c r="B95" s="50">
        <f>'2022'!L96</f>
        <v>6.4044021191014586</v>
      </c>
      <c r="C95" s="50">
        <f>'2021'!L96</f>
        <v>6.6198783091427265</v>
      </c>
      <c r="D95" s="50">
        <f>'2020'!L96</f>
        <v>5.1884358317632593</v>
      </c>
      <c r="E95" s="50">
        <f>'2019'!L96</f>
        <v>6.7311484150545642</v>
      </c>
      <c r="F95" s="50">
        <f>'2018'!L96</f>
        <v>6.5787760304097995</v>
      </c>
      <c r="G95" s="50">
        <f>'2017'!L96</f>
        <v>6.2604875521935712</v>
      </c>
      <c r="H95" s="50">
        <f>'2016'!L96</f>
        <v>6.5265884246733172</v>
      </c>
      <c r="I95" s="50">
        <f>'2015'!L96</f>
        <v>6.112212551978514</v>
      </c>
      <c r="J95" s="6">
        <f>'2014'!L96</f>
        <v>6.2870910897418675</v>
      </c>
      <c r="K95" s="6">
        <f>'2013'!L96</f>
        <v>6.5830155322080515</v>
      </c>
      <c r="L95" s="6">
        <f>'2012'!L96</f>
        <v>6.4225741163344292</v>
      </c>
      <c r="M95" s="6">
        <f>'2011'!L96</f>
        <v>6.0481986571265782</v>
      </c>
      <c r="N95" s="6">
        <f>'2010'!L96</f>
        <v>6.1439902946893294</v>
      </c>
    </row>
    <row r="96" spans="1:14" x14ac:dyDescent="0.2">
      <c r="A96" s="17">
        <v>88</v>
      </c>
      <c r="B96" s="50">
        <f>'2022'!L97</f>
        <v>5.9143465052039774</v>
      </c>
      <c r="C96" s="50">
        <f>'2021'!L97</f>
        <v>6.21125047425181</v>
      </c>
      <c r="D96" s="50">
        <f>'2020'!L97</f>
        <v>4.7762982492094821</v>
      </c>
      <c r="E96" s="50">
        <f>'2019'!L97</f>
        <v>6.3466839016873031</v>
      </c>
      <c r="F96" s="50">
        <f>'2018'!L97</f>
        <v>6.0550040584042408</v>
      </c>
      <c r="G96" s="50">
        <f>'2017'!L97</f>
        <v>5.8088859671623991</v>
      </c>
      <c r="H96" s="50">
        <f>'2016'!L97</f>
        <v>6.0990756434484465</v>
      </c>
      <c r="I96" s="50">
        <f>'2015'!L97</f>
        <v>5.6565162595098499</v>
      </c>
      <c r="J96" s="6">
        <f>'2014'!L97</f>
        <v>5.8548615026868402</v>
      </c>
      <c r="K96" s="6">
        <f>'2013'!L97</f>
        <v>6.1395531067238895</v>
      </c>
      <c r="L96" s="6">
        <f>'2012'!L97</f>
        <v>5.9275750393678015</v>
      </c>
      <c r="M96" s="6">
        <f>'2011'!L97</f>
        <v>5.6067009555762679</v>
      </c>
      <c r="N96" s="6">
        <f>'2010'!L97</f>
        <v>5.7559491716621274</v>
      </c>
    </row>
    <row r="97" spans="1:14" x14ac:dyDescent="0.2">
      <c r="A97" s="17">
        <v>89</v>
      </c>
      <c r="B97" s="50">
        <f>'2022'!L98</f>
        <v>5.5175646628382182</v>
      </c>
      <c r="C97" s="50">
        <f>'2021'!L98</f>
        <v>5.7314357104574416</v>
      </c>
      <c r="D97" s="50">
        <f>'2020'!L98</f>
        <v>4.4636889999137379</v>
      </c>
      <c r="E97" s="50">
        <f>'2019'!L98</f>
        <v>5.8388853253683752</v>
      </c>
      <c r="F97" s="50">
        <f>'2018'!L98</f>
        <v>5.6323363579239833</v>
      </c>
      <c r="G97" s="50">
        <f>'2017'!L98</f>
        <v>5.4226011682535411</v>
      </c>
      <c r="H97" s="50">
        <f>'2016'!L98</f>
        <v>5.5992281456840862</v>
      </c>
      <c r="I97" s="50">
        <f>'2015'!L98</f>
        <v>5.2187690147216319</v>
      </c>
      <c r="J97" s="6">
        <f>'2014'!L98</f>
        <v>5.4398707095785337</v>
      </c>
      <c r="K97" s="6">
        <f>'2013'!L98</f>
        <v>5.7045053920173849</v>
      </c>
      <c r="L97" s="6">
        <f>'2012'!L98</f>
        <v>5.5606822128542026</v>
      </c>
      <c r="M97" s="6">
        <f>'2011'!L98</f>
        <v>5.2267051185900977</v>
      </c>
      <c r="N97" s="6">
        <f>'2010'!L98</f>
        <v>5.4891634333317185</v>
      </c>
    </row>
    <row r="98" spans="1:14" x14ac:dyDescent="0.2">
      <c r="A98" s="17">
        <v>90</v>
      </c>
      <c r="B98" s="44">
        <f>'2022'!L99</f>
        <v>5.1373524113633033</v>
      </c>
      <c r="C98" s="44">
        <f>'2021'!L99</f>
        <v>5.3204351074005549</v>
      </c>
      <c r="D98" s="44">
        <f>'2020'!L99</f>
        <v>4.1199358643063562</v>
      </c>
      <c r="E98" s="44">
        <f>'2019'!L99</f>
        <v>5.4618410865733642</v>
      </c>
      <c r="F98" s="44">
        <f>'2018'!L99</f>
        <v>5.3003547410188503</v>
      </c>
      <c r="G98" s="44">
        <f>'2017'!L99</f>
        <v>5.155640690047818</v>
      </c>
      <c r="H98" s="44">
        <f>'2016'!L99</f>
        <v>5.2317339420203117</v>
      </c>
      <c r="I98" s="44">
        <f>'2015'!L99</f>
        <v>4.841949693643822</v>
      </c>
      <c r="J98" s="45">
        <f>'2014'!L99</f>
        <v>5.0265986482641072</v>
      </c>
      <c r="K98" s="45">
        <f>'2013'!L99</f>
        <v>5.3307159338376575</v>
      </c>
      <c r="L98" s="45">
        <f>'2012'!L99</f>
        <v>5.1904889304129247</v>
      </c>
      <c r="M98" s="45">
        <f>'2011'!L99</f>
        <v>4.7647648316944258</v>
      </c>
      <c r="N98" s="45">
        <f>'2010'!L99</f>
        <v>5.0278604817811559</v>
      </c>
    </row>
    <row r="99" spans="1:14" x14ac:dyDescent="0.2">
      <c r="A99" s="17">
        <v>91</v>
      </c>
      <c r="B99" s="50">
        <f>'2022'!L100</f>
        <v>4.8319174383934778</v>
      </c>
      <c r="C99" s="50">
        <f>'2021'!L100</f>
        <v>4.9889546391774422</v>
      </c>
      <c r="D99" s="50">
        <f>'2020'!L100</f>
        <v>3.8872463247857829</v>
      </c>
      <c r="E99" s="50">
        <f>'2019'!L100</f>
        <v>5.0455870967584673</v>
      </c>
      <c r="F99" s="50">
        <f>'2018'!L100</f>
        <v>4.9719372169521447</v>
      </c>
      <c r="G99" s="50">
        <f>'2017'!L100</f>
        <v>4.8098837983104978</v>
      </c>
      <c r="H99" s="50">
        <f>'2016'!L100</f>
        <v>4.8290957021424781</v>
      </c>
      <c r="I99" s="50">
        <f>'2015'!L100</f>
        <v>4.4275211013949249</v>
      </c>
      <c r="J99" s="6">
        <f>'2014'!L100</f>
        <v>4.7654942323438307</v>
      </c>
      <c r="K99" s="6">
        <f>'2013'!L100</f>
        <v>5.0466754977203419</v>
      </c>
      <c r="L99" s="6">
        <f>'2012'!L100</f>
        <v>4.800837757365052</v>
      </c>
      <c r="M99" s="6">
        <f>'2011'!L100</f>
        <v>4.3826141111685004</v>
      </c>
      <c r="N99" s="6">
        <f>'2010'!L100</f>
        <v>4.6884910795718975</v>
      </c>
    </row>
    <row r="100" spans="1:14" x14ac:dyDescent="0.2">
      <c r="A100" s="17">
        <v>92</v>
      </c>
      <c r="B100" s="50">
        <f>'2022'!L101</f>
        <v>4.4656135169938329</v>
      </c>
      <c r="C100" s="50">
        <f>'2021'!L101</f>
        <v>4.6299680412785369</v>
      </c>
      <c r="D100" s="50">
        <f>'2020'!L101</f>
        <v>3.7496157157537451</v>
      </c>
      <c r="E100" s="50">
        <f>'2019'!L101</f>
        <v>4.7338384121658059</v>
      </c>
      <c r="F100" s="50">
        <f>'2018'!L101</f>
        <v>4.6176350853040624</v>
      </c>
      <c r="G100" s="50">
        <f>'2017'!L101</f>
        <v>4.4515702579208103</v>
      </c>
      <c r="H100" s="50">
        <f>'2016'!L101</f>
        <v>4.5936962887277764</v>
      </c>
      <c r="I100" s="50">
        <f>'2015'!L101</f>
        <v>4.2286219758671759</v>
      </c>
      <c r="J100" s="6">
        <f>'2014'!L101</f>
        <v>4.6346255991715557</v>
      </c>
      <c r="K100" s="6">
        <f>'2013'!L101</f>
        <v>4.7745216792680889</v>
      </c>
      <c r="L100" s="6">
        <f>'2012'!L101</f>
        <v>4.5052853210713968</v>
      </c>
      <c r="M100" s="6">
        <f>'2011'!L101</f>
        <v>4.0482051016545286</v>
      </c>
      <c r="N100" s="6">
        <f>'2010'!L101</f>
        <v>4.5025551765419829</v>
      </c>
    </row>
    <row r="101" spans="1:14" x14ac:dyDescent="0.2">
      <c r="A101" s="17">
        <v>93</v>
      </c>
      <c r="B101" s="50">
        <f>'2022'!L102</f>
        <v>4.1222419559100425</v>
      </c>
      <c r="C101" s="50">
        <f>'2021'!L102</f>
        <v>4.34897592300028</v>
      </c>
      <c r="D101" s="50">
        <f>'2020'!L102</f>
        <v>3.5691169182069022</v>
      </c>
      <c r="E101" s="50">
        <f>'2019'!L102</f>
        <v>4.3955980295295358</v>
      </c>
      <c r="F101" s="50">
        <f>'2018'!L102</f>
        <v>4.2511174061200725</v>
      </c>
      <c r="G101" s="50">
        <f>'2017'!L102</f>
        <v>4.0437136532136391</v>
      </c>
      <c r="H101" s="50">
        <f>'2016'!L102</f>
        <v>4.3780643612719574</v>
      </c>
      <c r="I101" s="50">
        <f>'2015'!L102</f>
        <v>3.96408410872171</v>
      </c>
      <c r="J101" s="6">
        <f>'2014'!L102</f>
        <v>4.387288026205213</v>
      </c>
      <c r="K101" s="6">
        <f>'2013'!L102</f>
        <v>4.5060490164608398</v>
      </c>
      <c r="L101" s="6">
        <f>'2012'!L102</f>
        <v>4.3291573016715255</v>
      </c>
      <c r="M101" s="6">
        <f>'2011'!L102</f>
        <v>3.8441902765504117</v>
      </c>
      <c r="N101" s="6">
        <f>'2010'!L102</f>
        <v>4.3411857849603033</v>
      </c>
    </row>
    <row r="102" spans="1:14" x14ac:dyDescent="0.2">
      <c r="A102" s="17">
        <v>94</v>
      </c>
      <c r="B102" s="50">
        <f>'2022'!L103</f>
        <v>3.9239360778797567</v>
      </c>
      <c r="C102" s="50">
        <f>'2021'!L103</f>
        <v>4.1189459303947151</v>
      </c>
      <c r="D102" s="50">
        <f>'2020'!L103</f>
        <v>3.4208595087626152</v>
      </c>
      <c r="E102" s="50">
        <f>'2019'!L103</f>
        <v>4.0756485476155113</v>
      </c>
      <c r="F102" s="50">
        <f>'2018'!L103</f>
        <v>4.0572183383265834</v>
      </c>
      <c r="G102" s="50">
        <f>'2017'!L103</f>
        <v>3.8004441729103013</v>
      </c>
      <c r="H102" s="50">
        <f>'2016'!L103</f>
        <v>4.0332141988710353</v>
      </c>
      <c r="I102" s="50">
        <f>'2015'!L103</f>
        <v>3.8641180463352058</v>
      </c>
      <c r="J102" s="6">
        <f>'2014'!L103</f>
        <v>4.4296207777113423</v>
      </c>
      <c r="K102" s="6">
        <f>'2013'!L103</f>
        <v>4.2877171172336865</v>
      </c>
      <c r="L102" s="6">
        <f>'2012'!L103</f>
        <v>4.1503285645008496</v>
      </c>
      <c r="M102" s="6">
        <f>'2011'!L103</f>
        <v>3.9729597905497958</v>
      </c>
      <c r="N102" s="6">
        <f>'2010'!L103</f>
        <v>4.2593228750239849</v>
      </c>
    </row>
    <row r="103" spans="1:14" x14ac:dyDescent="0.2">
      <c r="A103" s="17">
        <v>95</v>
      </c>
      <c r="B103" s="44">
        <f>'2022'!L104</f>
        <v>3.6003371469730534</v>
      </c>
      <c r="C103" s="44">
        <f>'2021'!L104</f>
        <v>3.996772619850478</v>
      </c>
      <c r="D103" s="44">
        <f>'2020'!L104</f>
        <v>3.1132371636150928</v>
      </c>
      <c r="E103" s="44">
        <f>'2019'!L104</f>
        <v>3.9776139470140186</v>
      </c>
      <c r="F103" s="44">
        <f>'2018'!L104</f>
        <v>3.7686620059919007</v>
      </c>
      <c r="G103" s="44">
        <f>'2017'!L104</f>
        <v>3.6813252866506594</v>
      </c>
      <c r="H103" s="44">
        <f>'2016'!L104</f>
        <v>4.0333046238773615</v>
      </c>
      <c r="I103" s="44">
        <f>'2015'!L104</f>
        <v>3.7473613944077697</v>
      </c>
      <c r="J103" s="45">
        <f>'2014'!L104</f>
        <v>4.2191336280277758</v>
      </c>
      <c r="K103" s="45">
        <f>'2013'!L104</f>
        <v>4.2001643779678526</v>
      </c>
      <c r="L103" s="45">
        <f>'2012'!L104</f>
        <v>3.858921756433368</v>
      </c>
      <c r="M103" s="45">
        <f>'2011'!L104</f>
        <v>3.7326697447325632</v>
      </c>
      <c r="N103" s="45">
        <f>'2010'!L104</f>
        <v>3.9449855377642091</v>
      </c>
    </row>
    <row r="104" spans="1:14" x14ac:dyDescent="0.2">
      <c r="A104" s="17">
        <v>96</v>
      </c>
      <c r="B104" s="50">
        <f>'2022'!L105</f>
        <v>3.3980740111261412</v>
      </c>
      <c r="C104" s="50">
        <f>'2021'!L105</f>
        <v>3.939520291134333</v>
      </c>
      <c r="D104" s="50">
        <f>'2020'!L105</f>
        <v>3.1071302727504957</v>
      </c>
      <c r="E104" s="50">
        <f>'2019'!L105</f>
        <v>3.9178833243378879</v>
      </c>
      <c r="F104" s="50">
        <f>'2018'!L105</f>
        <v>3.7229119162379019</v>
      </c>
      <c r="G104" s="50">
        <f>'2017'!L105</f>
        <v>3.77295651246216</v>
      </c>
      <c r="H104" s="50">
        <f>'2016'!L105</f>
        <v>3.8708286828705143</v>
      </c>
      <c r="I104" s="50">
        <f>'2015'!L105</f>
        <v>3.6347217754378005</v>
      </c>
      <c r="J104" s="6">
        <f>'2014'!L105</f>
        <v>3.9320665918669655</v>
      </c>
      <c r="K104" s="6">
        <f>'2013'!L105</f>
        <v>4.0707912904308765</v>
      </c>
      <c r="L104" s="6">
        <f>'2012'!L105</f>
        <v>3.4926805784019281</v>
      </c>
      <c r="M104" s="6">
        <f>'2011'!L105</f>
        <v>3.5095128616837989</v>
      </c>
      <c r="N104" s="6">
        <f>'2010'!L105</f>
        <v>3.8027731013842128</v>
      </c>
    </row>
    <row r="105" spans="1:14" x14ac:dyDescent="0.2">
      <c r="A105" s="17">
        <v>97</v>
      </c>
      <c r="B105" s="50">
        <f>'2022'!L106</f>
        <v>3.2641725525720244</v>
      </c>
      <c r="C105" s="50">
        <f>'2021'!L106</f>
        <v>3.9538657641355281</v>
      </c>
      <c r="D105" s="50">
        <f>'2020'!L106</f>
        <v>3.1115810072655767</v>
      </c>
      <c r="E105" s="50">
        <f>'2019'!L106</f>
        <v>3.7723541554223594</v>
      </c>
      <c r="F105" s="50">
        <f>'2018'!L106</f>
        <v>3.6037077194333533</v>
      </c>
      <c r="G105" s="50">
        <f>'2017'!L106</f>
        <v>3.9190422946037926</v>
      </c>
      <c r="H105" s="50">
        <f>'2016'!L106</f>
        <v>3.6304520480244333</v>
      </c>
      <c r="I105" s="50">
        <f>'2015'!L106</f>
        <v>3.4059628471724968</v>
      </c>
      <c r="J105" s="6">
        <f>'2014'!L106</f>
        <v>3.8992853586658378</v>
      </c>
      <c r="K105" s="6">
        <f>'2013'!L106</f>
        <v>4.1560317806598688</v>
      </c>
      <c r="L105" s="6">
        <f>'2012'!L106</f>
        <v>3.1767218534652257</v>
      </c>
      <c r="M105" s="6">
        <f>'2011'!L106</f>
        <v>3.2268060826032534</v>
      </c>
      <c r="N105" s="6">
        <f>'2010'!L106</f>
        <v>3.7918388429752068</v>
      </c>
    </row>
    <row r="106" spans="1:14" x14ac:dyDescent="0.2">
      <c r="A106" s="17">
        <v>98</v>
      </c>
      <c r="B106" s="50">
        <f>'2022'!L107</f>
        <v>2.9652878253054564</v>
      </c>
      <c r="C106" s="50">
        <f>'2021'!L107</f>
        <v>3.98347556683437</v>
      </c>
      <c r="D106" s="50">
        <f>'2020'!L107</f>
        <v>3.0618007466259942</v>
      </c>
      <c r="E106" s="50">
        <f>'2019'!L107</f>
        <v>3.7527355623100305</v>
      </c>
      <c r="F106" s="50">
        <f>'2018'!L107</f>
        <v>3.6382769592444717</v>
      </c>
      <c r="G106" s="50">
        <f>'2017'!L107</f>
        <v>3.8328877005347595</v>
      </c>
      <c r="H106" s="50">
        <f>'2016'!L107</f>
        <v>3.7373522197015814</v>
      </c>
      <c r="I106" s="50">
        <f>'2015'!L107</f>
        <v>3.0555310130110542</v>
      </c>
      <c r="J106" s="6">
        <f>'2014'!L107</f>
        <v>3.6821510776313038</v>
      </c>
      <c r="K106" s="6">
        <f>'2013'!L107</f>
        <v>4.4150625925427383</v>
      </c>
      <c r="L106" s="6">
        <f>'2012'!L107</f>
        <v>3.3182649968548064</v>
      </c>
      <c r="M106" s="6">
        <f>'2011'!L107</f>
        <v>3.3256682352941174</v>
      </c>
      <c r="N106" s="6">
        <f>'2010'!L107</f>
        <v>4.2488822652757081</v>
      </c>
    </row>
    <row r="107" spans="1:14" x14ac:dyDescent="0.2">
      <c r="A107" s="17">
        <v>99</v>
      </c>
      <c r="B107" s="50">
        <f>'2022'!L108</f>
        <v>2.8487142389252074</v>
      </c>
      <c r="C107" s="50">
        <f>'2021'!L108</f>
        <v>3.7261351697215046</v>
      </c>
      <c r="D107" s="50">
        <f>'2020'!L108</f>
        <v>3.1182617082842139</v>
      </c>
      <c r="E107" s="50">
        <f>'2019'!L108</f>
        <v>3.5876623376623376</v>
      </c>
      <c r="F107" s="50">
        <f>'2018'!L108</f>
        <v>3.6582169709989252</v>
      </c>
      <c r="G107" s="50">
        <f>'2017'!L108</f>
        <v>3.5735294117647061</v>
      </c>
      <c r="H107" s="50">
        <f>'2016'!L108</f>
        <v>3.4902248289345068</v>
      </c>
      <c r="I107" s="50">
        <f>'2015'!L108</f>
        <v>3.2250113071008597</v>
      </c>
      <c r="J107" s="6">
        <f>'2014'!L108</f>
        <v>3.1822033898305082</v>
      </c>
      <c r="K107" s="6">
        <f>'2013'!L108</f>
        <v>4.4590792838874682</v>
      </c>
      <c r="L107" s="6">
        <f>'2012'!L108</f>
        <v>3.1312260536398471</v>
      </c>
      <c r="M107" s="6">
        <f>'2011'!L108</f>
        <v>3.2979411764705882</v>
      </c>
      <c r="N107" s="6">
        <f>'2010'!L108</f>
        <v>4.8181818181818183</v>
      </c>
    </row>
    <row r="108" spans="1:14" x14ac:dyDescent="0.2">
      <c r="A108" s="17" t="s">
        <v>21</v>
      </c>
      <c r="B108" s="44">
        <f>'2022'!L109</f>
        <v>2.4130434782608696</v>
      </c>
      <c r="C108" s="44">
        <f>'2021'!L109</f>
        <v>4</v>
      </c>
      <c r="D108" s="44">
        <f>'2020'!L109</f>
        <v>3.2857142857142856</v>
      </c>
      <c r="E108" s="44">
        <f>'2019'!L109</f>
        <v>3.9027777777777772</v>
      </c>
      <c r="F108" s="44">
        <f>'2018'!L109</f>
        <v>3.7428571428571424</v>
      </c>
      <c r="G108" s="44">
        <f>'2017'!L109</f>
        <v>3.5441176470588234</v>
      </c>
      <c r="H108" s="44">
        <f>'2016'!L109</f>
        <v>3.5303030303030307</v>
      </c>
      <c r="I108" s="44">
        <f>'2015'!L109</f>
        <v>3.1515151515151518</v>
      </c>
      <c r="J108" s="45">
        <f>'2014'!L109</f>
        <v>3.2678571428571428</v>
      </c>
      <c r="K108" s="45">
        <f>'2013'!L109</f>
        <v>4.5588235294117645</v>
      </c>
      <c r="L108" s="45">
        <f>'2012'!L109</f>
        <v>2.9166666666666665</v>
      </c>
      <c r="M108" s="45">
        <f>'2011'!L109</f>
        <v>3.2750000000000004</v>
      </c>
      <c r="N108" s="45">
        <f>'2010'!L109</f>
        <v>5.1818181818181825</v>
      </c>
    </row>
    <row r="109" spans="1:14" x14ac:dyDescent="0.2">
      <c r="A109" s="26"/>
      <c r="B109" s="26"/>
      <c r="C109" s="26"/>
      <c r="D109" s="26"/>
      <c r="E109" s="26"/>
      <c r="F109" s="26"/>
      <c r="G109" s="26"/>
      <c r="H109" s="26"/>
      <c r="I109" s="26"/>
      <c r="J109" s="35"/>
      <c r="K109" s="35"/>
      <c r="L109" s="35"/>
      <c r="M109" s="35"/>
      <c r="N109" s="35"/>
    </row>
    <row r="110" spans="1:14" x14ac:dyDescent="0.2">
      <c r="A110" s="14"/>
    </row>
    <row r="111" spans="1:14" ht="14.25" x14ac:dyDescent="0.2">
      <c r="A111" s="7"/>
    </row>
    <row r="112" spans="1:14" x14ac:dyDescent="0.2">
      <c r="A112" s="14"/>
    </row>
    <row r="113" spans="1:1" x14ac:dyDescent="0.2">
      <c r="A113" s="4" t="s">
        <v>46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2" width="12.7109375" style="10" customWidth="1"/>
    <col min="3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66" t="s">
        <v>0</v>
      </c>
      <c r="B6" s="59" t="s">
        <v>36</v>
      </c>
      <c r="C6" s="69" t="s">
        <v>45</v>
      </c>
      <c r="D6" s="69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41640</v>
      </c>
      <c r="D7" s="40">
        <v>42005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23</v>
      </c>
      <c r="C9" s="9">
        <v>6628</v>
      </c>
      <c r="D9" s="9">
        <v>6765</v>
      </c>
      <c r="E9" s="18">
        <v>0.5</v>
      </c>
      <c r="F9" s="19">
        <f>B9/((C9+D9)/2)</f>
        <v>3.4346300306130066E-3</v>
      </c>
      <c r="G9" s="19">
        <f t="shared" ref="G9:G72" si="0">F9/((1+(1-E9)*F9))</f>
        <v>3.4287418008348241E-3</v>
      </c>
      <c r="H9" s="14">
        <v>100000</v>
      </c>
      <c r="I9" s="14">
        <f>H9*G9</f>
        <v>342.87418008348243</v>
      </c>
      <c r="J9" s="14">
        <f t="shared" ref="J9:J72" si="1">H10+I9*E9</f>
        <v>99828.562909958258</v>
      </c>
      <c r="K9" s="14">
        <f t="shared" ref="K9:K72" si="2">K10+J9</f>
        <v>8421380.8496349305</v>
      </c>
      <c r="L9" s="20">
        <f>K9/H9</f>
        <v>84.213808496349301</v>
      </c>
    </row>
    <row r="10" spans="1:13" x14ac:dyDescent="0.2">
      <c r="A10" s="17">
        <v>1</v>
      </c>
      <c r="B10" s="9">
        <v>1</v>
      </c>
      <c r="C10" s="9">
        <v>7452</v>
      </c>
      <c r="D10" s="9">
        <v>6954</v>
      </c>
      <c r="E10" s="18">
        <v>0.5</v>
      </c>
      <c r="F10" s="19">
        <f t="shared" ref="F10:F73" si="3">B10/((C10+D10)/2)</f>
        <v>1.3883104262113008E-4</v>
      </c>
      <c r="G10" s="19">
        <f t="shared" si="0"/>
        <v>1.3882140626084543E-4</v>
      </c>
      <c r="H10" s="14">
        <f>H9-I9</f>
        <v>99657.125819916517</v>
      </c>
      <c r="I10" s="14">
        <f t="shared" ref="I10:I73" si="4">H10*G10</f>
        <v>13.83454235023482</v>
      </c>
      <c r="J10" s="14">
        <f t="shared" si="1"/>
        <v>99650.208548741401</v>
      </c>
      <c r="K10" s="14">
        <f t="shared" si="2"/>
        <v>8321552.2867249716</v>
      </c>
      <c r="L10" s="21">
        <f t="shared" ref="L10:L73" si="5">K10/H10</f>
        <v>83.501829079059249</v>
      </c>
    </row>
    <row r="11" spans="1:13" x14ac:dyDescent="0.2">
      <c r="A11" s="17">
        <v>2</v>
      </c>
      <c r="B11" s="9">
        <v>2</v>
      </c>
      <c r="C11" s="9">
        <v>7581</v>
      </c>
      <c r="D11" s="9">
        <v>7486</v>
      </c>
      <c r="E11" s="18">
        <v>0.5</v>
      </c>
      <c r="F11" s="19">
        <f t="shared" si="3"/>
        <v>2.6548085219353553E-4</v>
      </c>
      <c r="G11" s="19">
        <f t="shared" si="0"/>
        <v>2.6544561682925212E-4</v>
      </c>
      <c r="H11" s="14">
        <f t="shared" ref="H11:H74" si="6">H10-I10</f>
        <v>99643.291277566284</v>
      </c>
      <c r="I11" s="14">
        <f t="shared" si="4"/>
        <v>26.449874916070421</v>
      </c>
      <c r="J11" s="14">
        <f t="shared" si="1"/>
        <v>99630.066340108257</v>
      </c>
      <c r="K11" s="14">
        <f t="shared" si="2"/>
        <v>8221902.0781762302</v>
      </c>
      <c r="L11" s="21">
        <f t="shared" si="5"/>
        <v>82.513353109476341</v>
      </c>
    </row>
    <row r="12" spans="1:13" x14ac:dyDescent="0.2">
      <c r="A12" s="17">
        <v>3</v>
      </c>
      <c r="B12" s="9">
        <v>1</v>
      </c>
      <c r="C12" s="9">
        <v>8053</v>
      </c>
      <c r="D12" s="9">
        <v>7645</v>
      </c>
      <c r="E12" s="18">
        <v>0.5</v>
      </c>
      <c r="F12" s="19">
        <f t="shared" si="3"/>
        <v>1.2740476493820868E-4</v>
      </c>
      <c r="G12" s="19">
        <f t="shared" si="0"/>
        <v>1.2739664946811899E-4</v>
      </c>
      <c r="H12" s="14">
        <f t="shared" si="6"/>
        <v>99616.841402650214</v>
      </c>
      <c r="I12" s="14">
        <f t="shared" si="4"/>
        <v>12.690851825294631</v>
      </c>
      <c r="J12" s="14">
        <f t="shared" si="1"/>
        <v>99610.495976737569</v>
      </c>
      <c r="K12" s="14">
        <f t="shared" si="2"/>
        <v>8122272.0118361218</v>
      </c>
      <c r="L12" s="21">
        <f t="shared" si="5"/>
        <v>81.535128974888735</v>
      </c>
    </row>
    <row r="13" spans="1:13" x14ac:dyDescent="0.2">
      <c r="A13" s="17">
        <v>4</v>
      </c>
      <c r="B13" s="9">
        <v>1</v>
      </c>
      <c r="C13" s="9">
        <v>7998</v>
      </c>
      <c r="D13" s="9">
        <v>7994</v>
      </c>
      <c r="E13" s="18">
        <v>0.5</v>
      </c>
      <c r="F13" s="19">
        <f t="shared" si="3"/>
        <v>1.2506253126563281E-4</v>
      </c>
      <c r="G13" s="19">
        <f t="shared" si="0"/>
        <v>1.2505471143625335E-4</v>
      </c>
      <c r="H13" s="14">
        <f t="shared" si="6"/>
        <v>99604.150550824925</v>
      </c>
      <c r="I13" s="14">
        <f t="shared" si="4"/>
        <v>12.455968304986545</v>
      </c>
      <c r="J13" s="14">
        <f t="shared" si="1"/>
        <v>99597.922566672423</v>
      </c>
      <c r="K13" s="14">
        <f t="shared" si="2"/>
        <v>8022661.5158593841</v>
      </c>
      <c r="L13" s="21">
        <f t="shared" si="5"/>
        <v>80.545453894169469</v>
      </c>
    </row>
    <row r="14" spans="1:13" x14ac:dyDescent="0.2">
      <c r="A14" s="17">
        <v>5</v>
      </c>
      <c r="B14" s="9">
        <v>1</v>
      </c>
      <c r="C14" s="9">
        <v>8320</v>
      </c>
      <c r="D14" s="9">
        <v>7922</v>
      </c>
      <c r="E14" s="18">
        <v>0.5</v>
      </c>
      <c r="F14" s="19">
        <f t="shared" si="3"/>
        <v>1.2313754463735992E-4</v>
      </c>
      <c r="G14" s="19">
        <f t="shared" si="0"/>
        <v>1.2312996367666072E-4</v>
      </c>
      <c r="H14" s="14">
        <f t="shared" si="6"/>
        <v>99591.694582519936</v>
      </c>
      <c r="I14" s="14">
        <f t="shared" si="4"/>
        <v>12.262721736442767</v>
      </c>
      <c r="J14" s="14">
        <f t="shared" si="1"/>
        <v>99585.563221651712</v>
      </c>
      <c r="K14" s="14">
        <f t="shared" si="2"/>
        <v>7923063.5932927113</v>
      </c>
      <c r="L14" s="21">
        <f t="shared" si="5"/>
        <v>79.555465207269862</v>
      </c>
    </row>
    <row r="15" spans="1:13" x14ac:dyDescent="0.2">
      <c r="A15" s="17">
        <v>6</v>
      </c>
      <c r="B15" s="9">
        <v>0</v>
      </c>
      <c r="C15" s="9">
        <v>8184</v>
      </c>
      <c r="D15" s="9">
        <v>8264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99579.431860783487</v>
      </c>
      <c r="I15" s="14">
        <f t="shared" si="4"/>
        <v>0</v>
      </c>
      <c r="J15" s="14">
        <f t="shared" si="1"/>
        <v>99579.431860783487</v>
      </c>
      <c r="K15" s="14">
        <f t="shared" si="2"/>
        <v>7823478.0300710592</v>
      </c>
      <c r="L15" s="21">
        <f t="shared" si="5"/>
        <v>78.565200502535831</v>
      </c>
    </row>
    <row r="16" spans="1:13" x14ac:dyDescent="0.2">
      <c r="A16" s="17">
        <v>7</v>
      </c>
      <c r="B16" s="9">
        <v>1</v>
      </c>
      <c r="C16" s="9">
        <v>7680</v>
      </c>
      <c r="D16" s="9">
        <v>8133</v>
      </c>
      <c r="E16" s="18">
        <v>0.5</v>
      </c>
      <c r="F16" s="19">
        <f t="shared" si="3"/>
        <v>1.2647821412761651E-4</v>
      </c>
      <c r="G16" s="19">
        <f t="shared" si="0"/>
        <v>1.264702162640698E-4</v>
      </c>
      <c r="H16" s="14">
        <f t="shared" si="6"/>
        <v>99579.431860783487</v>
      </c>
      <c r="I16" s="14">
        <f t="shared" si="4"/>
        <v>12.59383228288649</v>
      </c>
      <c r="J16" s="14">
        <f t="shared" si="1"/>
        <v>99573.134944642035</v>
      </c>
      <c r="K16" s="14">
        <f t="shared" si="2"/>
        <v>7723898.5982102761</v>
      </c>
      <c r="L16" s="21">
        <f t="shared" si="5"/>
        <v>77.565200502535831</v>
      </c>
    </row>
    <row r="17" spans="1:12" x14ac:dyDescent="0.2">
      <c r="A17" s="17">
        <v>8</v>
      </c>
      <c r="B17" s="9">
        <v>0</v>
      </c>
      <c r="C17" s="9">
        <v>7498</v>
      </c>
      <c r="D17" s="9">
        <v>7623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99566.838028500599</v>
      </c>
      <c r="I17" s="14">
        <f t="shared" si="4"/>
        <v>0</v>
      </c>
      <c r="J17" s="14">
        <f t="shared" si="1"/>
        <v>99566.838028500599</v>
      </c>
      <c r="K17" s="14">
        <f t="shared" si="2"/>
        <v>7624325.4632656341</v>
      </c>
      <c r="L17" s="21">
        <f t="shared" si="5"/>
        <v>76.574948187901697</v>
      </c>
    </row>
    <row r="18" spans="1:12" x14ac:dyDescent="0.2">
      <c r="A18" s="17">
        <v>9</v>
      </c>
      <c r="B18" s="9">
        <v>1</v>
      </c>
      <c r="C18" s="9">
        <v>7359</v>
      </c>
      <c r="D18" s="9">
        <v>7436</v>
      </c>
      <c r="E18" s="18">
        <v>0.5</v>
      </c>
      <c r="F18" s="19">
        <f t="shared" si="3"/>
        <v>1.3518080432578573E-4</v>
      </c>
      <c r="G18" s="19">
        <f t="shared" si="0"/>
        <v>1.3517166801838332E-4</v>
      </c>
      <c r="H18" s="14">
        <f t="shared" si="6"/>
        <v>99566.838028500599</v>
      </c>
      <c r="I18" s="14">
        <f t="shared" si="4"/>
        <v>13.458615575628627</v>
      </c>
      <c r="J18" s="14">
        <f t="shared" si="1"/>
        <v>99560.108720712786</v>
      </c>
      <c r="K18" s="14">
        <f t="shared" si="2"/>
        <v>7524758.6252371334</v>
      </c>
      <c r="L18" s="21">
        <f t="shared" si="5"/>
        <v>75.574948187901697</v>
      </c>
    </row>
    <row r="19" spans="1:12" x14ac:dyDescent="0.2">
      <c r="A19" s="17">
        <v>10</v>
      </c>
      <c r="B19" s="9">
        <v>0</v>
      </c>
      <c r="C19" s="9">
        <v>7149</v>
      </c>
      <c r="D19" s="9">
        <v>7354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99553.379412924973</v>
      </c>
      <c r="I19" s="14">
        <f t="shared" si="4"/>
        <v>0</v>
      </c>
      <c r="J19" s="14">
        <f t="shared" si="1"/>
        <v>99553.379412924973</v>
      </c>
      <c r="K19" s="14">
        <f t="shared" si="2"/>
        <v>7425198.516516421</v>
      </c>
      <c r="L19" s="21">
        <f t="shared" si="5"/>
        <v>74.585097565782988</v>
      </c>
    </row>
    <row r="20" spans="1:12" x14ac:dyDescent="0.2">
      <c r="A20" s="17">
        <v>11</v>
      </c>
      <c r="B20" s="9">
        <v>1</v>
      </c>
      <c r="C20" s="9">
        <v>6727</v>
      </c>
      <c r="D20" s="9">
        <v>7150</v>
      </c>
      <c r="E20" s="18">
        <v>0.5</v>
      </c>
      <c r="F20" s="19">
        <f t="shared" si="3"/>
        <v>1.4412336960438135E-4</v>
      </c>
      <c r="G20" s="19">
        <f t="shared" si="0"/>
        <v>1.4411298457991063E-4</v>
      </c>
      <c r="H20" s="14">
        <f t="shared" si="6"/>
        <v>99553.379412924973</v>
      </c>
      <c r="I20" s="14">
        <f t="shared" si="4"/>
        <v>14.34693463221285</v>
      </c>
      <c r="J20" s="14">
        <f t="shared" si="1"/>
        <v>99546.205945608875</v>
      </c>
      <c r="K20" s="14">
        <f t="shared" si="2"/>
        <v>7325645.1371034961</v>
      </c>
      <c r="L20" s="21">
        <f t="shared" si="5"/>
        <v>73.585097565782988</v>
      </c>
    </row>
    <row r="21" spans="1:12" x14ac:dyDescent="0.2">
      <c r="A21" s="17">
        <v>12</v>
      </c>
      <c r="B21" s="9">
        <v>0</v>
      </c>
      <c r="C21" s="9">
        <v>6635</v>
      </c>
      <c r="D21" s="9">
        <v>6767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99539.032478292764</v>
      </c>
      <c r="I21" s="14">
        <f t="shared" si="4"/>
        <v>0</v>
      </c>
      <c r="J21" s="14">
        <f t="shared" si="1"/>
        <v>99539.032478292764</v>
      </c>
      <c r="K21" s="14">
        <f t="shared" si="2"/>
        <v>7226098.931157887</v>
      </c>
      <c r="L21" s="21">
        <f t="shared" si="5"/>
        <v>72.595631595411959</v>
      </c>
    </row>
    <row r="22" spans="1:12" x14ac:dyDescent="0.2">
      <c r="A22" s="17">
        <v>13</v>
      </c>
      <c r="B22" s="9">
        <v>1</v>
      </c>
      <c r="C22" s="9">
        <v>6552</v>
      </c>
      <c r="D22" s="9">
        <v>6645</v>
      </c>
      <c r="E22" s="18">
        <v>0.5</v>
      </c>
      <c r="F22" s="19">
        <f t="shared" si="3"/>
        <v>1.5154959460483443E-4</v>
      </c>
      <c r="G22" s="19">
        <f t="shared" si="0"/>
        <v>1.5153811183512653E-4</v>
      </c>
      <c r="H22" s="14">
        <f t="shared" si="6"/>
        <v>99539.032478292764</v>
      </c>
      <c r="I22" s="14">
        <f t="shared" si="4"/>
        <v>15.083957035655819</v>
      </c>
      <c r="J22" s="14">
        <f t="shared" si="1"/>
        <v>99531.490499774925</v>
      </c>
      <c r="K22" s="14">
        <f t="shared" si="2"/>
        <v>7126559.8986795945</v>
      </c>
      <c r="L22" s="21">
        <f t="shared" si="5"/>
        <v>71.595631595411959</v>
      </c>
    </row>
    <row r="23" spans="1:12" x14ac:dyDescent="0.2">
      <c r="A23" s="17">
        <v>14</v>
      </c>
      <c r="B23" s="9">
        <v>1</v>
      </c>
      <c r="C23" s="9">
        <v>6266</v>
      </c>
      <c r="D23" s="9">
        <v>6577</v>
      </c>
      <c r="E23" s="18">
        <v>0.5</v>
      </c>
      <c r="F23" s="19">
        <f t="shared" si="3"/>
        <v>1.5572685509616132E-4</v>
      </c>
      <c r="G23" s="19">
        <f t="shared" si="0"/>
        <v>1.5571473061351605E-4</v>
      </c>
      <c r="H23" s="14">
        <f t="shared" si="6"/>
        <v>99523.948521257102</v>
      </c>
      <c r="I23" s="14">
        <f t="shared" si="4"/>
        <v>15.497344833580989</v>
      </c>
      <c r="J23" s="14">
        <f t="shared" si="1"/>
        <v>99516.199848840319</v>
      </c>
      <c r="K23" s="14">
        <f t="shared" si="2"/>
        <v>7027028.4081798196</v>
      </c>
      <c r="L23" s="21">
        <f t="shared" si="5"/>
        <v>70.60640692605692</v>
      </c>
    </row>
    <row r="24" spans="1:12" x14ac:dyDescent="0.2">
      <c r="A24" s="17">
        <v>15</v>
      </c>
      <c r="B24" s="9">
        <v>1</v>
      </c>
      <c r="C24" s="9">
        <v>5896</v>
      </c>
      <c r="D24" s="9">
        <v>6254</v>
      </c>
      <c r="E24" s="18">
        <v>0.5</v>
      </c>
      <c r="F24" s="19">
        <f t="shared" si="3"/>
        <v>1.646090534979424E-4</v>
      </c>
      <c r="G24" s="19">
        <f t="shared" si="0"/>
        <v>1.6459550654267138E-4</v>
      </c>
      <c r="H24" s="14">
        <f t="shared" si="6"/>
        <v>99508.451176423521</v>
      </c>
      <c r="I24" s="14">
        <f t="shared" si="4"/>
        <v>16.378643926660114</v>
      </c>
      <c r="J24" s="14">
        <f t="shared" si="1"/>
        <v>99500.261854460201</v>
      </c>
      <c r="K24" s="14">
        <f t="shared" si="2"/>
        <v>6927512.2083309796</v>
      </c>
      <c r="L24" s="21">
        <f t="shared" si="5"/>
        <v>69.617325226465894</v>
      </c>
    </row>
    <row r="25" spans="1:12" x14ac:dyDescent="0.2">
      <c r="A25" s="17">
        <v>16</v>
      </c>
      <c r="B25" s="9">
        <v>0</v>
      </c>
      <c r="C25" s="9">
        <v>5971</v>
      </c>
      <c r="D25" s="9">
        <v>5921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99492.072532496866</v>
      </c>
      <c r="I25" s="14">
        <f t="shared" si="4"/>
        <v>0</v>
      </c>
      <c r="J25" s="14">
        <f t="shared" si="1"/>
        <v>99492.072532496866</v>
      </c>
      <c r="K25" s="14">
        <f t="shared" si="2"/>
        <v>6828011.9464765191</v>
      </c>
      <c r="L25" s="21">
        <f t="shared" si="5"/>
        <v>68.628703500435179</v>
      </c>
    </row>
    <row r="26" spans="1:12" x14ac:dyDescent="0.2">
      <c r="A26" s="17">
        <v>17</v>
      </c>
      <c r="B26" s="9">
        <v>1</v>
      </c>
      <c r="C26" s="9">
        <v>5805</v>
      </c>
      <c r="D26" s="9">
        <v>5928</v>
      </c>
      <c r="E26" s="18">
        <v>0.5</v>
      </c>
      <c r="F26" s="19">
        <f t="shared" si="3"/>
        <v>1.704593880507969E-4</v>
      </c>
      <c r="G26" s="19">
        <f t="shared" si="0"/>
        <v>1.7044486108743821E-4</v>
      </c>
      <c r="H26" s="14">
        <f t="shared" si="6"/>
        <v>99492.072532496866</v>
      </c>
      <c r="I26" s="14">
        <f t="shared" si="4"/>
        <v>16.957912482102756</v>
      </c>
      <c r="J26" s="14">
        <f t="shared" si="1"/>
        <v>99483.593576255807</v>
      </c>
      <c r="K26" s="14">
        <f t="shared" si="2"/>
        <v>6728519.8739440227</v>
      </c>
      <c r="L26" s="21">
        <f t="shared" si="5"/>
        <v>67.628703500435194</v>
      </c>
    </row>
    <row r="27" spans="1:12" x14ac:dyDescent="0.2">
      <c r="A27" s="17">
        <v>18</v>
      </c>
      <c r="B27" s="9">
        <v>1</v>
      </c>
      <c r="C27" s="9">
        <v>5952</v>
      </c>
      <c r="D27" s="9">
        <v>5840</v>
      </c>
      <c r="E27" s="18">
        <v>0.5</v>
      </c>
      <c r="F27" s="19">
        <f t="shared" si="3"/>
        <v>1.6960651289009497E-4</v>
      </c>
      <c r="G27" s="19">
        <f t="shared" si="0"/>
        <v>1.6959213092512506E-4</v>
      </c>
      <c r="H27" s="14">
        <f t="shared" si="6"/>
        <v>99475.114620014763</v>
      </c>
      <c r="I27" s="14">
        <f t="shared" si="4"/>
        <v>16.870196662429365</v>
      </c>
      <c r="J27" s="14">
        <f t="shared" si="1"/>
        <v>99466.679521683545</v>
      </c>
      <c r="K27" s="14">
        <f t="shared" si="2"/>
        <v>6629036.2803677665</v>
      </c>
      <c r="L27" s="21">
        <f t="shared" si="5"/>
        <v>66.640147193496972</v>
      </c>
    </row>
    <row r="28" spans="1:12" x14ac:dyDescent="0.2">
      <c r="A28" s="17">
        <v>19</v>
      </c>
      <c r="B28" s="9">
        <v>1</v>
      </c>
      <c r="C28" s="9">
        <v>6037</v>
      </c>
      <c r="D28" s="9">
        <v>6035</v>
      </c>
      <c r="E28" s="18">
        <v>0.5</v>
      </c>
      <c r="F28" s="19">
        <f t="shared" si="3"/>
        <v>1.656726308813784E-4</v>
      </c>
      <c r="G28" s="19">
        <f t="shared" si="0"/>
        <v>1.6565890830779427E-4</v>
      </c>
      <c r="H28" s="14">
        <f t="shared" si="6"/>
        <v>99458.244423352327</v>
      </c>
      <c r="I28" s="14">
        <f t="shared" si="4"/>
        <v>16.476144193382314</v>
      </c>
      <c r="J28" s="14">
        <f t="shared" si="1"/>
        <v>99450.006351255637</v>
      </c>
      <c r="K28" s="14">
        <f t="shared" si="2"/>
        <v>6529569.6008460829</v>
      </c>
      <c r="L28" s="21">
        <f t="shared" si="5"/>
        <v>65.651365944611129</v>
      </c>
    </row>
    <row r="29" spans="1:12" x14ac:dyDescent="0.2">
      <c r="A29" s="17">
        <v>20</v>
      </c>
      <c r="B29" s="9">
        <v>1</v>
      </c>
      <c r="C29" s="9">
        <v>6576</v>
      </c>
      <c r="D29" s="9">
        <v>6140</v>
      </c>
      <c r="E29" s="18">
        <v>0.5</v>
      </c>
      <c r="F29" s="19">
        <f t="shared" si="3"/>
        <v>1.5728216420257942E-4</v>
      </c>
      <c r="G29" s="19">
        <f t="shared" si="0"/>
        <v>1.5726979633561374E-4</v>
      </c>
      <c r="H29" s="14">
        <f t="shared" si="6"/>
        <v>99441.768279158947</v>
      </c>
      <c r="I29" s="14">
        <f t="shared" si="4"/>
        <v>15.639186644516624</v>
      </c>
      <c r="J29" s="14">
        <f t="shared" si="1"/>
        <v>99433.948685836687</v>
      </c>
      <c r="K29" s="14">
        <f t="shared" si="2"/>
        <v>6430119.5944948271</v>
      </c>
      <c r="L29" s="21">
        <f t="shared" si="5"/>
        <v>64.662160637005229</v>
      </c>
    </row>
    <row r="30" spans="1:12" x14ac:dyDescent="0.2">
      <c r="A30" s="17">
        <v>21</v>
      </c>
      <c r="B30" s="9">
        <v>0</v>
      </c>
      <c r="C30" s="9">
        <v>7137</v>
      </c>
      <c r="D30" s="9">
        <v>6649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99426.129092514428</v>
      </c>
      <c r="I30" s="14">
        <f t="shared" si="4"/>
        <v>0</v>
      </c>
      <c r="J30" s="14">
        <f t="shared" si="1"/>
        <v>99426.129092514428</v>
      </c>
      <c r="K30" s="14">
        <f t="shared" si="2"/>
        <v>6330685.6458089901</v>
      </c>
      <c r="L30" s="21">
        <f t="shared" si="5"/>
        <v>63.672252994164019</v>
      </c>
    </row>
    <row r="31" spans="1:12" x14ac:dyDescent="0.2">
      <c r="A31" s="17">
        <v>22</v>
      </c>
      <c r="B31" s="9">
        <v>2</v>
      </c>
      <c r="C31" s="9">
        <v>7092</v>
      </c>
      <c r="D31" s="9">
        <v>7142</v>
      </c>
      <c r="E31" s="18">
        <v>0.5</v>
      </c>
      <c r="F31" s="19">
        <f t="shared" si="3"/>
        <v>2.8101728256287761E-4</v>
      </c>
      <c r="G31" s="19">
        <f t="shared" si="0"/>
        <v>2.8097780275358248E-4</v>
      </c>
      <c r="H31" s="14">
        <f t="shared" si="6"/>
        <v>99426.129092514428</v>
      </c>
      <c r="I31" s="14">
        <f t="shared" si="4"/>
        <v>27.936535288708747</v>
      </c>
      <c r="J31" s="14">
        <f t="shared" si="1"/>
        <v>99412.160824870065</v>
      </c>
      <c r="K31" s="14">
        <f t="shared" si="2"/>
        <v>6231259.5167164756</v>
      </c>
      <c r="L31" s="21">
        <f t="shared" si="5"/>
        <v>62.672252994164019</v>
      </c>
    </row>
    <row r="32" spans="1:12" x14ac:dyDescent="0.2">
      <c r="A32" s="17">
        <v>23</v>
      </c>
      <c r="B32" s="9">
        <v>3</v>
      </c>
      <c r="C32" s="9">
        <v>7424</v>
      </c>
      <c r="D32" s="9">
        <v>7031</v>
      </c>
      <c r="E32" s="18">
        <v>0.5</v>
      </c>
      <c r="F32" s="19">
        <f t="shared" si="3"/>
        <v>4.1508128675198894E-4</v>
      </c>
      <c r="G32" s="19">
        <f t="shared" si="0"/>
        <v>4.1499515838981882E-4</v>
      </c>
      <c r="H32" s="14">
        <f t="shared" si="6"/>
        <v>99398.192557225717</v>
      </c>
      <c r="I32" s="14">
        <f t="shared" si="4"/>
        <v>41.249768663947599</v>
      </c>
      <c r="J32" s="14">
        <f t="shared" si="1"/>
        <v>99377.56767289374</v>
      </c>
      <c r="K32" s="14">
        <f t="shared" si="2"/>
        <v>6131847.3558916058</v>
      </c>
      <c r="L32" s="21">
        <f t="shared" si="5"/>
        <v>61.689726926989813</v>
      </c>
    </row>
    <row r="33" spans="1:12" x14ac:dyDescent="0.2">
      <c r="A33" s="17">
        <v>24</v>
      </c>
      <c r="B33" s="9">
        <v>1</v>
      </c>
      <c r="C33" s="9">
        <v>8001</v>
      </c>
      <c r="D33" s="9">
        <v>7354</v>
      </c>
      <c r="E33" s="18">
        <v>0.5</v>
      </c>
      <c r="F33" s="19">
        <f t="shared" si="3"/>
        <v>1.3025073266037122E-4</v>
      </c>
      <c r="G33" s="19">
        <f t="shared" si="0"/>
        <v>1.3024225058609013E-4</v>
      </c>
      <c r="H33" s="14">
        <f t="shared" si="6"/>
        <v>99356.942788561762</v>
      </c>
      <c r="I33" s="14">
        <f t="shared" si="4"/>
        <v>12.940471840135682</v>
      </c>
      <c r="J33" s="14">
        <f t="shared" si="1"/>
        <v>99350.472552641702</v>
      </c>
      <c r="K33" s="14">
        <f t="shared" si="2"/>
        <v>6032469.7882187124</v>
      </c>
      <c r="L33" s="21">
        <f t="shared" si="5"/>
        <v>60.715130909937642</v>
      </c>
    </row>
    <row r="34" spans="1:12" x14ac:dyDescent="0.2">
      <c r="A34" s="17">
        <v>25</v>
      </c>
      <c r="B34" s="9">
        <v>0</v>
      </c>
      <c r="C34" s="9">
        <v>8469</v>
      </c>
      <c r="D34" s="9">
        <v>7826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99344.002316721628</v>
      </c>
      <c r="I34" s="14">
        <f t="shared" si="4"/>
        <v>0</v>
      </c>
      <c r="J34" s="14">
        <f t="shared" si="1"/>
        <v>99344.002316721628</v>
      </c>
      <c r="K34" s="14">
        <f t="shared" si="2"/>
        <v>5933119.3156660711</v>
      </c>
      <c r="L34" s="21">
        <f t="shared" si="5"/>
        <v>59.722974485671649</v>
      </c>
    </row>
    <row r="35" spans="1:12" x14ac:dyDescent="0.2">
      <c r="A35" s="17">
        <v>26</v>
      </c>
      <c r="B35" s="9">
        <v>2</v>
      </c>
      <c r="C35" s="9">
        <v>8879</v>
      </c>
      <c r="D35" s="9">
        <v>8257</v>
      </c>
      <c r="E35" s="18">
        <v>0.5</v>
      </c>
      <c r="F35" s="19">
        <f t="shared" si="3"/>
        <v>2.3342670401493932E-4</v>
      </c>
      <c r="G35" s="19">
        <f t="shared" si="0"/>
        <v>2.3339946318123471E-4</v>
      </c>
      <c r="H35" s="14">
        <f t="shared" si="6"/>
        <v>99344.002316721628</v>
      </c>
      <c r="I35" s="14">
        <f t="shared" si="4"/>
        <v>23.186836810998166</v>
      </c>
      <c r="J35" s="14">
        <f t="shared" si="1"/>
        <v>99332.40889831612</v>
      </c>
      <c r="K35" s="14">
        <f t="shared" si="2"/>
        <v>5833775.3133493494</v>
      </c>
      <c r="L35" s="21">
        <f t="shared" si="5"/>
        <v>58.722974485671649</v>
      </c>
    </row>
    <row r="36" spans="1:12" x14ac:dyDescent="0.2">
      <c r="A36" s="17">
        <v>27</v>
      </c>
      <c r="B36" s="9">
        <v>1</v>
      </c>
      <c r="C36" s="9">
        <v>9474</v>
      </c>
      <c r="D36" s="9">
        <v>8553</v>
      </c>
      <c r="E36" s="18">
        <v>0.5</v>
      </c>
      <c r="F36" s="19">
        <f t="shared" si="3"/>
        <v>1.109446940700061E-4</v>
      </c>
      <c r="G36" s="19">
        <f t="shared" si="0"/>
        <v>1.1093854004881296E-4</v>
      </c>
      <c r="H36" s="14">
        <f t="shared" si="6"/>
        <v>99320.815479910627</v>
      </c>
      <c r="I36" s="14">
        <f t="shared" si="4"/>
        <v>11.018506265798827</v>
      </c>
      <c r="J36" s="14">
        <f t="shared" si="1"/>
        <v>99315.306226777728</v>
      </c>
      <c r="K36" s="14">
        <f t="shared" si="2"/>
        <v>5734442.9044510331</v>
      </c>
      <c r="L36" s="21">
        <f t="shared" si="5"/>
        <v>57.736566869116416</v>
      </c>
    </row>
    <row r="37" spans="1:12" x14ac:dyDescent="0.2">
      <c r="A37" s="17">
        <v>28</v>
      </c>
      <c r="B37" s="9">
        <v>4</v>
      </c>
      <c r="C37" s="9">
        <v>9789</v>
      </c>
      <c r="D37" s="9">
        <v>9224</v>
      </c>
      <c r="E37" s="18">
        <v>0.5</v>
      </c>
      <c r="F37" s="19">
        <f t="shared" si="3"/>
        <v>4.2076473991479514E-4</v>
      </c>
      <c r="G37" s="19">
        <f t="shared" si="0"/>
        <v>4.2067623705105959E-4</v>
      </c>
      <c r="H37" s="14">
        <f t="shared" si="6"/>
        <v>99309.796973644829</v>
      </c>
      <c r="I37" s="14">
        <f t="shared" si="4"/>
        <v>41.77727169317761</v>
      </c>
      <c r="J37" s="14">
        <f t="shared" si="1"/>
        <v>99288.908337798232</v>
      </c>
      <c r="K37" s="14">
        <f t="shared" si="2"/>
        <v>5635127.5982242553</v>
      </c>
      <c r="L37" s="21">
        <f t="shared" si="5"/>
        <v>56.742917314791455</v>
      </c>
    </row>
    <row r="38" spans="1:12" x14ac:dyDescent="0.2">
      <c r="A38" s="17">
        <v>29</v>
      </c>
      <c r="B38" s="9">
        <v>1</v>
      </c>
      <c r="C38" s="9">
        <v>10213</v>
      </c>
      <c r="D38" s="9">
        <v>9556</v>
      </c>
      <c r="E38" s="18">
        <v>0.5</v>
      </c>
      <c r="F38" s="19">
        <f t="shared" si="3"/>
        <v>1.0116849613030503E-4</v>
      </c>
      <c r="G38" s="19">
        <f t="shared" si="0"/>
        <v>1.0116337885685383E-4</v>
      </c>
      <c r="H38" s="14">
        <f t="shared" si="6"/>
        <v>99268.019701951649</v>
      </c>
      <c r="I38" s="14">
        <f t="shared" si="4"/>
        <v>10.042288285478165</v>
      </c>
      <c r="J38" s="14">
        <f t="shared" si="1"/>
        <v>99262.998557808911</v>
      </c>
      <c r="K38" s="14">
        <f t="shared" si="2"/>
        <v>5535838.6898864573</v>
      </c>
      <c r="L38" s="21">
        <f t="shared" si="5"/>
        <v>55.766587331021576</v>
      </c>
    </row>
    <row r="39" spans="1:12" x14ac:dyDescent="0.2">
      <c r="A39" s="17">
        <v>30</v>
      </c>
      <c r="B39" s="9">
        <v>2</v>
      </c>
      <c r="C39" s="9">
        <v>10426</v>
      </c>
      <c r="D39" s="9">
        <v>9941</v>
      </c>
      <c r="E39" s="18">
        <v>0.5</v>
      </c>
      <c r="F39" s="19">
        <f t="shared" si="3"/>
        <v>1.9639613099621937E-4</v>
      </c>
      <c r="G39" s="19">
        <f t="shared" si="0"/>
        <v>1.9637684716971869E-4</v>
      </c>
      <c r="H39" s="14">
        <f t="shared" si="6"/>
        <v>99257.977413666173</v>
      </c>
      <c r="I39" s="14">
        <f t="shared" si="4"/>
        <v>19.491968660938912</v>
      </c>
      <c r="J39" s="14">
        <f t="shared" si="1"/>
        <v>99248.231429335705</v>
      </c>
      <c r="K39" s="14">
        <f t="shared" si="2"/>
        <v>5436575.6913286485</v>
      </c>
      <c r="L39" s="21">
        <f t="shared" si="5"/>
        <v>54.772178851390969</v>
      </c>
    </row>
    <row r="40" spans="1:12" x14ac:dyDescent="0.2">
      <c r="A40" s="17">
        <v>31</v>
      </c>
      <c r="B40" s="9">
        <v>2</v>
      </c>
      <c r="C40" s="9">
        <v>11295</v>
      </c>
      <c r="D40" s="9">
        <v>10153</v>
      </c>
      <c r="E40" s="18">
        <v>0.5</v>
      </c>
      <c r="F40" s="19">
        <f t="shared" si="3"/>
        <v>1.864975755315181E-4</v>
      </c>
      <c r="G40" s="19">
        <f t="shared" si="0"/>
        <v>1.8648018648018648E-4</v>
      </c>
      <c r="H40" s="14">
        <f t="shared" si="6"/>
        <v>99238.485445005237</v>
      </c>
      <c r="I40" s="14">
        <f t="shared" si="4"/>
        <v>18.506011271795849</v>
      </c>
      <c r="J40" s="14">
        <f t="shared" si="1"/>
        <v>99229.232439369342</v>
      </c>
      <c r="K40" s="14">
        <f t="shared" si="2"/>
        <v>5337327.4598993128</v>
      </c>
      <c r="L40" s="21">
        <f t="shared" si="5"/>
        <v>53.782838744118955</v>
      </c>
    </row>
    <row r="41" spans="1:12" x14ac:dyDescent="0.2">
      <c r="A41" s="17">
        <v>32</v>
      </c>
      <c r="B41" s="9">
        <v>4</v>
      </c>
      <c r="C41" s="9">
        <v>11838</v>
      </c>
      <c r="D41" s="9">
        <v>11001</v>
      </c>
      <c r="E41" s="18">
        <v>0.5</v>
      </c>
      <c r="F41" s="19">
        <f t="shared" si="3"/>
        <v>3.5027803318884364E-4</v>
      </c>
      <c r="G41" s="19">
        <f t="shared" si="0"/>
        <v>3.5021669658100949E-4</v>
      </c>
      <c r="H41" s="14">
        <f t="shared" si="6"/>
        <v>99219.979433733446</v>
      </c>
      <c r="I41" s="14">
        <f t="shared" si="4"/>
        <v>34.748493432117826</v>
      </c>
      <c r="J41" s="14">
        <f t="shared" si="1"/>
        <v>99202.605187017398</v>
      </c>
      <c r="K41" s="14">
        <f t="shared" si="2"/>
        <v>5238098.2274599439</v>
      </c>
      <c r="L41" s="21">
        <f t="shared" si="5"/>
        <v>52.792776791073003</v>
      </c>
    </row>
    <row r="42" spans="1:12" x14ac:dyDescent="0.2">
      <c r="A42" s="17">
        <v>33</v>
      </c>
      <c r="B42" s="9">
        <v>2</v>
      </c>
      <c r="C42" s="9">
        <v>12169</v>
      </c>
      <c r="D42" s="9">
        <v>11494</v>
      </c>
      <c r="E42" s="18">
        <v>0.5</v>
      </c>
      <c r="F42" s="19">
        <f t="shared" si="3"/>
        <v>1.6904027384524362E-4</v>
      </c>
      <c r="G42" s="19">
        <f t="shared" si="0"/>
        <v>1.6902598774561588E-4</v>
      </c>
      <c r="H42" s="14">
        <f t="shared" si="6"/>
        <v>99185.230940301335</v>
      </c>
      <c r="I42" s="14">
        <f t="shared" si="4"/>
        <v>16.764881629461453</v>
      </c>
      <c r="J42" s="14">
        <f t="shared" si="1"/>
        <v>99176.848499486601</v>
      </c>
      <c r="K42" s="14">
        <f t="shared" si="2"/>
        <v>5138895.6222729264</v>
      </c>
      <c r="L42" s="21">
        <f t="shared" si="5"/>
        <v>51.8110970106626</v>
      </c>
    </row>
    <row r="43" spans="1:12" x14ac:dyDescent="0.2">
      <c r="A43" s="17">
        <v>34</v>
      </c>
      <c r="B43" s="9">
        <v>3</v>
      </c>
      <c r="C43" s="9">
        <v>12967</v>
      </c>
      <c r="D43" s="9">
        <v>11849</v>
      </c>
      <c r="E43" s="18">
        <v>0.5</v>
      </c>
      <c r="F43" s="19">
        <f t="shared" si="3"/>
        <v>2.4177949709864604E-4</v>
      </c>
      <c r="G43" s="19">
        <f t="shared" si="0"/>
        <v>2.4175027196905594E-4</v>
      </c>
      <c r="H43" s="14">
        <f t="shared" si="6"/>
        <v>99168.466058671867</v>
      </c>
      <c r="I43" s="14">
        <f t="shared" si="4"/>
        <v>23.974003640438017</v>
      </c>
      <c r="J43" s="14">
        <f t="shared" si="1"/>
        <v>99156.479056851647</v>
      </c>
      <c r="K43" s="14">
        <f t="shared" si="2"/>
        <v>5039718.7737734402</v>
      </c>
      <c r="L43" s="21">
        <f t="shared" si="5"/>
        <v>50.81977138571196</v>
      </c>
    </row>
    <row r="44" spans="1:12" x14ac:dyDescent="0.2">
      <c r="A44" s="17">
        <v>35</v>
      </c>
      <c r="B44" s="9">
        <v>5</v>
      </c>
      <c r="C44" s="9">
        <v>13172</v>
      </c>
      <c r="D44" s="9">
        <v>12728</v>
      </c>
      <c r="E44" s="18">
        <v>0.5</v>
      </c>
      <c r="F44" s="19">
        <f t="shared" si="3"/>
        <v>3.861003861003861E-4</v>
      </c>
      <c r="G44" s="19">
        <f t="shared" si="0"/>
        <v>3.8602586373287008E-4</v>
      </c>
      <c r="H44" s="14">
        <f t="shared" si="6"/>
        <v>99144.492055031427</v>
      </c>
      <c r="I44" s="14">
        <f t="shared" si="4"/>
        <v>38.272338179900181</v>
      </c>
      <c r="J44" s="14">
        <f t="shared" si="1"/>
        <v>99125.355885941477</v>
      </c>
      <c r="K44" s="14">
        <f t="shared" si="2"/>
        <v>4940562.2947165882</v>
      </c>
      <c r="L44" s="21">
        <f t="shared" si="5"/>
        <v>49.831939145689155</v>
      </c>
    </row>
    <row r="45" spans="1:12" x14ac:dyDescent="0.2">
      <c r="A45" s="17">
        <v>36</v>
      </c>
      <c r="B45" s="9">
        <v>3</v>
      </c>
      <c r="C45" s="9">
        <v>13458</v>
      </c>
      <c r="D45" s="9">
        <v>12899</v>
      </c>
      <c r="E45" s="18">
        <v>0.5</v>
      </c>
      <c r="F45" s="19">
        <f t="shared" si="3"/>
        <v>2.2764351026292827E-4</v>
      </c>
      <c r="G45" s="19">
        <f t="shared" si="0"/>
        <v>2.2761760242792108E-4</v>
      </c>
      <c r="H45" s="14">
        <f t="shared" si="6"/>
        <v>99106.219716851527</v>
      </c>
      <c r="I45" s="14">
        <f t="shared" si="4"/>
        <v>22.558320117644502</v>
      </c>
      <c r="J45" s="14">
        <f t="shared" si="1"/>
        <v>99094.940556792702</v>
      </c>
      <c r="K45" s="14">
        <f t="shared" si="2"/>
        <v>4841436.9388306467</v>
      </c>
      <c r="L45" s="21">
        <f t="shared" si="5"/>
        <v>48.850989904192993</v>
      </c>
    </row>
    <row r="46" spans="1:12" x14ac:dyDescent="0.2">
      <c r="A46" s="17">
        <v>37</v>
      </c>
      <c r="B46" s="9">
        <v>1</v>
      </c>
      <c r="C46" s="9">
        <v>14079</v>
      </c>
      <c r="D46" s="9">
        <v>13183</v>
      </c>
      <c r="E46" s="18">
        <v>0.5</v>
      </c>
      <c r="F46" s="19">
        <f t="shared" si="3"/>
        <v>7.3362189127723566E-5</v>
      </c>
      <c r="G46" s="19">
        <f t="shared" si="0"/>
        <v>7.3359498221032166E-5</v>
      </c>
      <c r="H46" s="14">
        <f t="shared" si="6"/>
        <v>99083.661396733878</v>
      </c>
      <c r="I46" s="14">
        <f t="shared" si="4"/>
        <v>7.2687276819670528</v>
      </c>
      <c r="J46" s="14">
        <f t="shared" si="1"/>
        <v>99080.027032892904</v>
      </c>
      <c r="K46" s="14">
        <f t="shared" si="2"/>
        <v>4742341.9982738541</v>
      </c>
      <c r="L46" s="21">
        <f t="shared" si="5"/>
        <v>47.861997946214139</v>
      </c>
    </row>
    <row r="47" spans="1:12" x14ac:dyDescent="0.2">
      <c r="A47" s="17">
        <v>38</v>
      </c>
      <c r="B47" s="9">
        <v>8</v>
      </c>
      <c r="C47" s="9">
        <v>13585</v>
      </c>
      <c r="D47" s="9">
        <v>13725</v>
      </c>
      <c r="E47" s="18">
        <v>0.5</v>
      </c>
      <c r="F47" s="19">
        <f t="shared" si="3"/>
        <v>5.8586598315635296E-4</v>
      </c>
      <c r="G47" s="19">
        <f t="shared" si="0"/>
        <v>5.8569441393952707E-4</v>
      </c>
      <c r="H47" s="14">
        <f t="shared" si="6"/>
        <v>99076.392669051915</v>
      </c>
      <c r="I47" s="14">
        <f t="shared" si="4"/>
        <v>58.02848973954282</v>
      </c>
      <c r="J47" s="14">
        <f t="shared" si="1"/>
        <v>99047.378424182141</v>
      </c>
      <c r="K47" s="14">
        <f t="shared" si="2"/>
        <v>4643261.971240961</v>
      </c>
      <c r="L47" s="21">
        <f t="shared" si="5"/>
        <v>46.865472653521003</v>
      </c>
    </row>
    <row r="48" spans="1:12" x14ac:dyDescent="0.2">
      <c r="A48" s="17">
        <v>39</v>
      </c>
      <c r="B48" s="9">
        <v>6</v>
      </c>
      <c r="C48" s="9">
        <v>13448</v>
      </c>
      <c r="D48" s="9">
        <v>13284</v>
      </c>
      <c r="E48" s="18">
        <v>0.5</v>
      </c>
      <c r="F48" s="19">
        <f t="shared" si="3"/>
        <v>4.4890019452341763E-4</v>
      </c>
      <c r="G48" s="19">
        <f t="shared" si="0"/>
        <v>4.4879946144064627E-4</v>
      </c>
      <c r="H48" s="14">
        <f t="shared" si="6"/>
        <v>99018.364179312368</v>
      </c>
      <c r="I48" s="14">
        <f t="shared" si="4"/>
        <v>44.439388516409174</v>
      </c>
      <c r="J48" s="14">
        <f t="shared" si="1"/>
        <v>98996.144485054174</v>
      </c>
      <c r="K48" s="14">
        <f t="shared" si="2"/>
        <v>4544214.5928167785</v>
      </c>
      <c r="L48" s="21">
        <f t="shared" si="5"/>
        <v>45.892644566291359</v>
      </c>
    </row>
    <row r="49" spans="1:12" x14ac:dyDescent="0.2">
      <c r="A49" s="17">
        <v>40</v>
      </c>
      <c r="B49" s="9">
        <v>5</v>
      </c>
      <c r="C49" s="9">
        <v>12464</v>
      </c>
      <c r="D49" s="9">
        <v>13198</v>
      </c>
      <c r="E49" s="18">
        <v>0.5</v>
      </c>
      <c r="F49" s="19">
        <f t="shared" si="3"/>
        <v>3.8968124074507054E-4</v>
      </c>
      <c r="G49" s="19">
        <f t="shared" si="0"/>
        <v>3.8960532980091174E-4</v>
      </c>
      <c r="H49" s="14">
        <f t="shared" si="6"/>
        <v>98973.924790795965</v>
      </c>
      <c r="I49" s="14">
        <f t="shared" si="4"/>
        <v>38.560768609808697</v>
      </c>
      <c r="J49" s="14">
        <f t="shared" si="1"/>
        <v>98954.644406491061</v>
      </c>
      <c r="K49" s="14">
        <f t="shared" si="2"/>
        <v>4445218.4483317239</v>
      </c>
      <c r="L49" s="21">
        <f t="shared" si="5"/>
        <v>44.91302590786119</v>
      </c>
    </row>
    <row r="50" spans="1:12" x14ac:dyDescent="0.2">
      <c r="A50" s="17">
        <v>41</v>
      </c>
      <c r="B50" s="9">
        <v>6</v>
      </c>
      <c r="C50" s="9">
        <v>12328</v>
      </c>
      <c r="D50" s="9">
        <v>12203</v>
      </c>
      <c r="E50" s="18">
        <v>0.5</v>
      </c>
      <c r="F50" s="19">
        <f t="shared" si="3"/>
        <v>4.8917695976519507E-4</v>
      </c>
      <c r="G50" s="19">
        <f t="shared" si="0"/>
        <v>4.8905734197334644E-4</v>
      </c>
      <c r="H50" s="14">
        <f t="shared" si="6"/>
        <v>98935.364022186157</v>
      </c>
      <c r="I50" s="14">
        <f t="shared" si="4"/>
        <v>48.38506615585581</v>
      </c>
      <c r="J50" s="14">
        <f t="shared" si="1"/>
        <v>98911.171489108237</v>
      </c>
      <c r="K50" s="14">
        <f t="shared" si="2"/>
        <v>4346263.803925233</v>
      </c>
      <c r="L50" s="21">
        <f t="shared" si="5"/>
        <v>43.930336203650981</v>
      </c>
    </row>
    <row r="51" spans="1:12" x14ac:dyDescent="0.2">
      <c r="A51" s="17">
        <v>42</v>
      </c>
      <c r="B51" s="9">
        <v>9</v>
      </c>
      <c r="C51" s="9">
        <v>11866</v>
      </c>
      <c r="D51" s="9">
        <v>12078</v>
      </c>
      <c r="E51" s="18">
        <v>0.5</v>
      </c>
      <c r="F51" s="19">
        <f t="shared" si="3"/>
        <v>7.5175409288339454E-4</v>
      </c>
      <c r="G51" s="19">
        <f t="shared" si="0"/>
        <v>7.5147163194589403E-4</v>
      </c>
      <c r="H51" s="14">
        <f t="shared" si="6"/>
        <v>98886.978956030303</v>
      </c>
      <c r="I51" s="14">
        <f t="shared" si="4"/>
        <v>74.310759454287378</v>
      </c>
      <c r="J51" s="14">
        <f t="shared" si="1"/>
        <v>98849.82357630317</v>
      </c>
      <c r="K51" s="14">
        <f t="shared" si="2"/>
        <v>4247352.6324361246</v>
      </c>
      <c r="L51" s="21">
        <f t="shared" si="5"/>
        <v>42.95158652105949</v>
      </c>
    </row>
    <row r="52" spans="1:12" x14ac:dyDescent="0.2">
      <c r="A52" s="17">
        <v>43</v>
      </c>
      <c r="B52" s="9">
        <v>6</v>
      </c>
      <c r="C52" s="9">
        <v>11470</v>
      </c>
      <c r="D52" s="9">
        <v>11625</v>
      </c>
      <c r="E52" s="18">
        <v>0.5</v>
      </c>
      <c r="F52" s="19">
        <f t="shared" si="3"/>
        <v>5.1959298549469587E-4</v>
      </c>
      <c r="G52" s="19">
        <f t="shared" si="0"/>
        <v>5.1945803211982176E-4</v>
      </c>
      <c r="H52" s="14">
        <f t="shared" si="6"/>
        <v>98812.668196576022</v>
      </c>
      <c r="I52" s="14">
        <f t="shared" si="4"/>
        <v>51.329034169902279</v>
      </c>
      <c r="J52" s="14">
        <f t="shared" si="1"/>
        <v>98787.00367949107</v>
      </c>
      <c r="K52" s="14">
        <f t="shared" si="2"/>
        <v>4148502.8088598219</v>
      </c>
      <c r="L52" s="21">
        <f t="shared" si="5"/>
        <v>41.983511674908627</v>
      </c>
    </row>
    <row r="53" spans="1:12" x14ac:dyDescent="0.2">
      <c r="A53" s="17">
        <v>44</v>
      </c>
      <c r="B53" s="9">
        <v>4</v>
      </c>
      <c r="C53" s="9">
        <v>11326</v>
      </c>
      <c r="D53" s="9">
        <v>11208</v>
      </c>
      <c r="E53" s="18">
        <v>0.5</v>
      </c>
      <c r="F53" s="19">
        <f t="shared" si="3"/>
        <v>3.5501908227567232E-4</v>
      </c>
      <c r="G53" s="19">
        <f t="shared" si="0"/>
        <v>3.5495607418581951E-4</v>
      </c>
      <c r="H53" s="14">
        <f t="shared" si="6"/>
        <v>98761.339162406119</v>
      </c>
      <c r="I53" s="14">
        <f t="shared" si="4"/>
        <v>35.055937230421911</v>
      </c>
      <c r="J53" s="14">
        <f t="shared" si="1"/>
        <v>98743.811193790898</v>
      </c>
      <c r="K53" s="14">
        <f t="shared" si="2"/>
        <v>4049715.8051803308</v>
      </c>
      <c r="L53" s="21">
        <f t="shared" si="5"/>
        <v>41.005071817838115</v>
      </c>
    </row>
    <row r="54" spans="1:12" x14ac:dyDescent="0.2">
      <c r="A54" s="17">
        <v>45</v>
      </c>
      <c r="B54" s="9">
        <v>14</v>
      </c>
      <c r="C54" s="9">
        <v>11338</v>
      </c>
      <c r="D54" s="9">
        <v>11096</v>
      </c>
      <c r="E54" s="18">
        <v>0.5</v>
      </c>
      <c r="F54" s="19">
        <f t="shared" si="3"/>
        <v>1.2481055540697157E-3</v>
      </c>
      <c r="G54" s="19">
        <f t="shared" si="0"/>
        <v>1.2473271560940842E-3</v>
      </c>
      <c r="H54" s="14">
        <f t="shared" si="6"/>
        <v>98726.283225175692</v>
      </c>
      <c r="I54" s="14">
        <f t="shared" si="4"/>
        <v>123.14397408699749</v>
      </c>
      <c r="J54" s="14">
        <f t="shared" si="1"/>
        <v>98664.711238132193</v>
      </c>
      <c r="K54" s="14">
        <f t="shared" si="2"/>
        <v>3950971.99398654</v>
      </c>
      <c r="L54" s="21">
        <f t="shared" si="5"/>
        <v>40.019454444315819</v>
      </c>
    </row>
    <row r="55" spans="1:12" x14ac:dyDescent="0.2">
      <c r="A55" s="17">
        <v>46</v>
      </c>
      <c r="B55" s="9">
        <v>13</v>
      </c>
      <c r="C55" s="9">
        <v>11115</v>
      </c>
      <c r="D55" s="9">
        <v>11039</v>
      </c>
      <c r="E55" s="18">
        <v>0.5</v>
      </c>
      <c r="F55" s="19">
        <f t="shared" si="3"/>
        <v>1.173602961090548E-3</v>
      </c>
      <c r="G55" s="19">
        <f t="shared" si="0"/>
        <v>1.1729146930121353E-3</v>
      </c>
      <c r="H55" s="14">
        <f t="shared" si="6"/>
        <v>98603.139251088694</v>
      </c>
      <c r="I55" s="14">
        <f t="shared" si="4"/>
        <v>115.65307080472353</v>
      </c>
      <c r="J55" s="14">
        <f t="shared" si="1"/>
        <v>98545.312715686334</v>
      </c>
      <c r="K55" s="14">
        <f t="shared" si="2"/>
        <v>3852307.2827484077</v>
      </c>
      <c r="L55" s="21">
        <f t="shared" si="5"/>
        <v>39.068809695182942</v>
      </c>
    </row>
    <row r="56" spans="1:12" x14ac:dyDescent="0.2">
      <c r="A56" s="17">
        <v>47</v>
      </c>
      <c r="B56" s="9">
        <v>9</v>
      </c>
      <c r="C56" s="9">
        <v>10044</v>
      </c>
      <c r="D56" s="9">
        <v>10910</v>
      </c>
      <c r="E56" s="18">
        <v>0.5</v>
      </c>
      <c r="F56" s="19">
        <f t="shared" si="3"/>
        <v>8.5902452992268777E-4</v>
      </c>
      <c r="G56" s="19">
        <f t="shared" si="0"/>
        <v>8.5865572675666651E-4</v>
      </c>
      <c r="H56" s="14">
        <f t="shared" si="6"/>
        <v>98487.486180283973</v>
      </c>
      <c r="I56" s="14">
        <f t="shared" si="4"/>
        <v>84.566844022568887</v>
      </c>
      <c r="J56" s="14">
        <f t="shared" si="1"/>
        <v>98445.202758272688</v>
      </c>
      <c r="K56" s="14">
        <f t="shared" si="2"/>
        <v>3753761.9700327213</v>
      </c>
      <c r="L56" s="21">
        <f t="shared" si="5"/>
        <v>38.114100741299865</v>
      </c>
    </row>
    <row r="57" spans="1:12" x14ac:dyDescent="0.2">
      <c r="A57" s="17">
        <v>48</v>
      </c>
      <c r="B57" s="9">
        <v>14</v>
      </c>
      <c r="C57" s="9">
        <v>9931</v>
      </c>
      <c r="D57" s="9">
        <v>9928</v>
      </c>
      <c r="E57" s="18">
        <v>0.5</v>
      </c>
      <c r="F57" s="19">
        <f t="shared" si="3"/>
        <v>1.4099400775467042E-3</v>
      </c>
      <c r="G57" s="19">
        <f t="shared" si="0"/>
        <v>1.4089468122578373E-3</v>
      </c>
      <c r="H57" s="14">
        <f t="shared" si="6"/>
        <v>98402.919336261402</v>
      </c>
      <c r="I57" s="14">
        <f t="shared" si="4"/>
        <v>138.64447951569059</v>
      </c>
      <c r="J57" s="14">
        <f t="shared" si="1"/>
        <v>98333.597096503567</v>
      </c>
      <c r="K57" s="14">
        <f t="shared" si="2"/>
        <v>3655316.7672744486</v>
      </c>
      <c r="L57" s="21">
        <f t="shared" si="5"/>
        <v>37.146426060628741</v>
      </c>
    </row>
    <row r="58" spans="1:12" x14ac:dyDescent="0.2">
      <c r="A58" s="17">
        <v>49</v>
      </c>
      <c r="B58" s="9">
        <v>19</v>
      </c>
      <c r="C58" s="9">
        <v>9957</v>
      </c>
      <c r="D58" s="9">
        <v>9782</v>
      </c>
      <c r="E58" s="18">
        <v>0.5</v>
      </c>
      <c r="F58" s="19">
        <f t="shared" si="3"/>
        <v>1.9251228532347129E-3</v>
      </c>
      <c r="G58" s="19">
        <f t="shared" si="0"/>
        <v>1.9232715861929345E-3</v>
      </c>
      <c r="H58" s="14">
        <f t="shared" si="6"/>
        <v>98264.274856745717</v>
      </c>
      <c r="I58" s="14">
        <f t="shared" si="4"/>
        <v>188.98888776983182</v>
      </c>
      <c r="J58" s="14">
        <f t="shared" si="1"/>
        <v>98169.780412860811</v>
      </c>
      <c r="K58" s="14">
        <f t="shared" si="2"/>
        <v>3556983.1701779449</v>
      </c>
      <c r="L58" s="21">
        <f t="shared" si="5"/>
        <v>36.198131776410932</v>
      </c>
    </row>
    <row r="59" spans="1:12" x14ac:dyDescent="0.2">
      <c r="A59" s="17">
        <v>50</v>
      </c>
      <c r="B59" s="9">
        <v>22</v>
      </c>
      <c r="C59" s="9">
        <v>9536</v>
      </c>
      <c r="D59" s="9">
        <v>9771</v>
      </c>
      <c r="E59" s="18">
        <v>0.5</v>
      </c>
      <c r="F59" s="19">
        <f t="shared" si="3"/>
        <v>2.2789661780701301E-3</v>
      </c>
      <c r="G59" s="19">
        <f t="shared" si="0"/>
        <v>2.2763722903409388E-3</v>
      </c>
      <c r="H59" s="14">
        <f t="shared" si="6"/>
        <v>98075.285968975892</v>
      </c>
      <c r="I59" s="14">
        <f t="shared" si="4"/>
        <v>223.25586334704019</v>
      </c>
      <c r="J59" s="14">
        <f t="shared" si="1"/>
        <v>97963.658037302361</v>
      </c>
      <c r="K59" s="14">
        <f t="shared" si="2"/>
        <v>3458813.3897650843</v>
      </c>
      <c r="L59" s="21">
        <f t="shared" si="5"/>
        <v>35.266921279834037</v>
      </c>
    </row>
    <row r="60" spans="1:12" x14ac:dyDescent="0.2">
      <c r="A60" s="17">
        <v>51</v>
      </c>
      <c r="B60" s="9">
        <v>16</v>
      </c>
      <c r="C60" s="9">
        <v>9113</v>
      </c>
      <c r="D60" s="9">
        <v>9348</v>
      </c>
      <c r="E60" s="18">
        <v>0.5</v>
      </c>
      <c r="F60" s="19">
        <f t="shared" si="3"/>
        <v>1.7333838903634689E-3</v>
      </c>
      <c r="G60" s="19">
        <f t="shared" si="0"/>
        <v>1.7318828814201442E-3</v>
      </c>
      <c r="H60" s="14">
        <f t="shared" si="6"/>
        <v>97852.030105628844</v>
      </c>
      <c r="I60" s="14">
        <f t="shared" si="4"/>
        <v>169.46825585214719</v>
      </c>
      <c r="J60" s="14">
        <f t="shared" si="1"/>
        <v>97767.295977702772</v>
      </c>
      <c r="K60" s="14">
        <f t="shared" si="2"/>
        <v>3360849.7317277817</v>
      </c>
      <c r="L60" s="21">
        <f t="shared" si="5"/>
        <v>34.346244304791917</v>
      </c>
    </row>
    <row r="61" spans="1:12" x14ac:dyDescent="0.2">
      <c r="A61" s="17">
        <v>52</v>
      </c>
      <c r="B61" s="9">
        <v>19</v>
      </c>
      <c r="C61" s="9">
        <v>8899</v>
      </c>
      <c r="D61" s="9">
        <v>8997</v>
      </c>
      <c r="E61" s="18">
        <v>0.5</v>
      </c>
      <c r="F61" s="19">
        <f t="shared" si="3"/>
        <v>2.1233795261510952E-3</v>
      </c>
      <c r="G61" s="19">
        <f t="shared" si="0"/>
        <v>2.1211275467485349E-3</v>
      </c>
      <c r="H61" s="14">
        <f t="shared" si="6"/>
        <v>97682.561849776699</v>
      </c>
      <c r="I61" s="14">
        <f t="shared" si="4"/>
        <v>207.19717277652887</v>
      </c>
      <c r="J61" s="14">
        <f t="shared" si="1"/>
        <v>97578.963263388432</v>
      </c>
      <c r="K61" s="14">
        <f t="shared" si="2"/>
        <v>3263082.4357500789</v>
      </c>
      <c r="L61" s="21">
        <f t="shared" si="5"/>
        <v>33.404963731072932</v>
      </c>
    </row>
    <row r="62" spans="1:12" x14ac:dyDescent="0.2">
      <c r="A62" s="17">
        <v>53</v>
      </c>
      <c r="B62" s="9">
        <v>26</v>
      </c>
      <c r="C62" s="9">
        <v>9017</v>
      </c>
      <c r="D62" s="9">
        <v>8776</v>
      </c>
      <c r="E62" s="18">
        <v>0.5</v>
      </c>
      <c r="F62" s="19">
        <f t="shared" si="3"/>
        <v>2.9224976114202213E-3</v>
      </c>
      <c r="G62" s="19">
        <f t="shared" si="0"/>
        <v>2.9182333464279698E-3</v>
      </c>
      <c r="H62" s="14">
        <f t="shared" si="6"/>
        <v>97475.364677000165</v>
      </c>
      <c r="I62" s="14">
        <f t="shared" si="4"/>
        <v>284.45585965564891</v>
      </c>
      <c r="J62" s="14">
        <f t="shared" si="1"/>
        <v>97333.13674717235</v>
      </c>
      <c r="K62" s="14">
        <f t="shared" si="2"/>
        <v>3165503.4724866906</v>
      </c>
      <c r="L62" s="21">
        <f t="shared" si="5"/>
        <v>32.474907716181214</v>
      </c>
    </row>
    <row r="63" spans="1:12" x14ac:dyDescent="0.2">
      <c r="A63" s="17">
        <v>54</v>
      </c>
      <c r="B63" s="9">
        <v>30</v>
      </c>
      <c r="C63" s="9">
        <v>8883</v>
      </c>
      <c r="D63" s="9">
        <v>8886</v>
      </c>
      <c r="E63" s="18">
        <v>0.5</v>
      </c>
      <c r="F63" s="19">
        <f t="shared" si="3"/>
        <v>3.3766672294445383E-3</v>
      </c>
      <c r="G63" s="19">
        <f t="shared" si="0"/>
        <v>3.3709758975223329E-3</v>
      </c>
      <c r="H63" s="14">
        <f t="shared" si="6"/>
        <v>97190.90881734452</v>
      </c>
      <c r="I63" s="14">
        <f t="shared" si="4"/>
        <v>327.62821108155919</v>
      </c>
      <c r="J63" s="14">
        <f t="shared" si="1"/>
        <v>97027.094711803729</v>
      </c>
      <c r="K63" s="14">
        <f t="shared" si="2"/>
        <v>3068170.3357395181</v>
      </c>
      <c r="L63" s="21">
        <f t="shared" si="5"/>
        <v>31.568491056150901</v>
      </c>
    </row>
    <row r="64" spans="1:12" x14ac:dyDescent="0.2">
      <c r="A64" s="17">
        <v>55</v>
      </c>
      <c r="B64" s="9">
        <v>28</v>
      </c>
      <c r="C64" s="9">
        <v>8928</v>
      </c>
      <c r="D64" s="9">
        <v>8691</v>
      </c>
      <c r="E64" s="18">
        <v>0.5</v>
      </c>
      <c r="F64" s="19">
        <f t="shared" si="3"/>
        <v>3.1783869686134287E-3</v>
      </c>
      <c r="G64" s="19">
        <f t="shared" si="0"/>
        <v>3.1733439111463705E-3</v>
      </c>
      <c r="H64" s="14">
        <f t="shared" si="6"/>
        <v>96863.280606262953</v>
      </c>
      <c r="I64" s="14">
        <f t="shared" si="4"/>
        <v>307.38050172554688</v>
      </c>
      <c r="J64" s="14">
        <f t="shared" si="1"/>
        <v>96709.590355400171</v>
      </c>
      <c r="K64" s="14">
        <f t="shared" si="2"/>
        <v>2971143.2410277142</v>
      </c>
      <c r="L64" s="21">
        <f t="shared" si="5"/>
        <v>30.673576430939168</v>
      </c>
    </row>
    <row r="65" spans="1:12" x14ac:dyDescent="0.2">
      <c r="A65" s="17">
        <v>56</v>
      </c>
      <c r="B65" s="9">
        <v>34</v>
      </c>
      <c r="C65" s="9">
        <v>8853</v>
      </c>
      <c r="D65" s="9">
        <v>8769</v>
      </c>
      <c r="E65" s="18">
        <v>0.5</v>
      </c>
      <c r="F65" s="19">
        <f t="shared" si="3"/>
        <v>3.8588128475768924E-3</v>
      </c>
      <c r="G65" s="19">
        <f t="shared" si="0"/>
        <v>3.8513819664703214E-3</v>
      </c>
      <c r="H65" s="14">
        <f t="shared" si="6"/>
        <v>96555.900104537403</v>
      </c>
      <c r="I65" s="14">
        <f t="shared" si="4"/>
        <v>371.87365241892519</v>
      </c>
      <c r="J65" s="14">
        <f t="shared" si="1"/>
        <v>96369.963278327938</v>
      </c>
      <c r="K65" s="14">
        <f t="shared" si="2"/>
        <v>2874433.6506723142</v>
      </c>
      <c r="L65" s="21">
        <f t="shared" si="5"/>
        <v>29.769632384559351</v>
      </c>
    </row>
    <row r="66" spans="1:12" x14ac:dyDescent="0.2">
      <c r="A66" s="17">
        <v>57</v>
      </c>
      <c r="B66" s="9">
        <v>39</v>
      </c>
      <c r="C66" s="9">
        <v>8082</v>
      </c>
      <c r="D66" s="9">
        <v>8711</v>
      </c>
      <c r="E66" s="18">
        <v>0.5</v>
      </c>
      <c r="F66" s="19">
        <f t="shared" si="3"/>
        <v>4.6447924730542486E-3</v>
      </c>
      <c r="G66" s="19">
        <f t="shared" si="0"/>
        <v>4.6340304182509503E-3</v>
      </c>
      <c r="H66" s="14">
        <f t="shared" si="6"/>
        <v>96184.026452118473</v>
      </c>
      <c r="I66" s="14">
        <f t="shared" si="4"/>
        <v>445.71970432897103</v>
      </c>
      <c r="J66" s="14">
        <f t="shared" si="1"/>
        <v>95961.166599953984</v>
      </c>
      <c r="K66" s="14">
        <f t="shared" si="2"/>
        <v>2778063.6873939862</v>
      </c>
      <c r="L66" s="21">
        <f t="shared" si="5"/>
        <v>28.88279675811803</v>
      </c>
    </row>
    <row r="67" spans="1:12" x14ac:dyDescent="0.2">
      <c r="A67" s="17">
        <v>58</v>
      </c>
      <c r="B67" s="9">
        <v>29</v>
      </c>
      <c r="C67" s="9">
        <v>7941</v>
      </c>
      <c r="D67" s="9">
        <v>7916</v>
      </c>
      <c r="E67" s="18">
        <v>0.5</v>
      </c>
      <c r="F67" s="19">
        <f t="shared" si="3"/>
        <v>3.6576906098253138E-3</v>
      </c>
      <c r="G67" s="19">
        <f t="shared" si="0"/>
        <v>3.6510134709807377E-3</v>
      </c>
      <c r="H67" s="14">
        <f t="shared" si="6"/>
        <v>95738.306747789495</v>
      </c>
      <c r="I67" s="14">
        <f t="shared" si="4"/>
        <v>349.54184762506549</v>
      </c>
      <c r="J67" s="14">
        <f t="shared" si="1"/>
        <v>95563.53582397697</v>
      </c>
      <c r="K67" s="14">
        <f t="shared" si="2"/>
        <v>2682102.5207940321</v>
      </c>
      <c r="L67" s="21">
        <f t="shared" si="5"/>
        <v>28.014935838166569</v>
      </c>
    </row>
    <row r="68" spans="1:12" x14ac:dyDescent="0.2">
      <c r="A68" s="17">
        <v>59</v>
      </c>
      <c r="B68" s="9">
        <v>23</v>
      </c>
      <c r="C68" s="9">
        <v>7356</v>
      </c>
      <c r="D68" s="9">
        <v>7832</v>
      </c>
      <c r="E68" s="18">
        <v>0.5</v>
      </c>
      <c r="F68" s="19">
        <f t="shared" si="3"/>
        <v>3.0287068738477745E-3</v>
      </c>
      <c r="G68" s="19">
        <f t="shared" si="0"/>
        <v>3.0241272763131943E-3</v>
      </c>
      <c r="H68" s="14">
        <f t="shared" si="6"/>
        <v>95388.764900164431</v>
      </c>
      <c r="I68" s="14">
        <f t="shared" si="4"/>
        <v>288.46776578841389</v>
      </c>
      <c r="J68" s="14">
        <f t="shared" si="1"/>
        <v>95244.531017270216</v>
      </c>
      <c r="K68" s="14">
        <f t="shared" si="2"/>
        <v>2586538.9849700551</v>
      </c>
      <c r="L68" s="21">
        <f t="shared" si="5"/>
        <v>27.11576135488464</v>
      </c>
    </row>
    <row r="69" spans="1:12" x14ac:dyDescent="0.2">
      <c r="A69" s="17">
        <v>60</v>
      </c>
      <c r="B69" s="9">
        <v>30</v>
      </c>
      <c r="C69" s="9">
        <v>7473</v>
      </c>
      <c r="D69" s="9">
        <v>7243</v>
      </c>
      <c r="E69" s="18">
        <v>0.5</v>
      </c>
      <c r="F69" s="19">
        <f t="shared" si="3"/>
        <v>4.0771948899157376E-3</v>
      </c>
      <c r="G69" s="19">
        <f t="shared" si="0"/>
        <v>4.0689000406889993E-3</v>
      </c>
      <c r="H69" s="14">
        <f t="shared" si="6"/>
        <v>95100.297134376015</v>
      </c>
      <c r="I69" s="14">
        <f t="shared" si="4"/>
        <v>386.95360287959852</v>
      </c>
      <c r="J69" s="14">
        <f t="shared" si="1"/>
        <v>94906.820332936215</v>
      </c>
      <c r="K69" s="14">
        <f t="shared" si="2"/>
        <v>2491294.4539527847</v>
      </c>
      <c r="L69" s="21">
        <f t="shared" si="5"/>
        <v>26.196494953455339</v>
      </c>
    </row>
    <row r="70" spans="1:12" x14ac:dyDescent="0.2">
      <c r="A70" s="17">
        <v>61</v>
      </c>
      <c r="B70" s="9">
        <v>33</v>
      </c>
      <c r="C70" s="9">
        <v>7059</v>
      </c>
      <c r="D70" s="9">
        <v>7366</v>
      </c>
      <c r="E70" s="18">
        <v>0.5</v>
      </c>
      <c r="F70" s="19">
        <f t="shared" si="3"/>
        <v>4.5753899480069325E-3</v>
      </c>
      <c r="G70" s="19">
        <f t="shared" si="0"/>
        <v>4.5649467422880074E-3</v>
      </c>
      <c r="H70" s="14">
        <f t="shared" si="6"/>
        <v>94713.343531496415</v>
      </c>
      <c r="I70" s="14">
        <f t="shared" si="4"/>
        <v>432.36136900530948</v>
      </c>
      <c r="J70" s="14">
        <f t="shared" si="1"/>
        <v>94497.162846993771</v>
      </c>
      <c r="K70" s="14">
        <f t="shared" si="2"/>
        <v>2396387.6336198486</v>
      </c>
      <c r="L70" s="21">
        <f t="shared" si="5"/>
        <v>25.301478590743052</v>
      </c>
    </row>
    <row r="71" spans="1:12" x14ac:dyDescent="0.2">
      <c r="A71" s="17">
        <v>62</v>
      </c>
      <c r="B71" s="9">
        <v>40</v>
      </c>
      <c r="C71" s="9">
        <v>6557</v>
      </c>
      <c r="D71" s="9">
        <v>6958</v>
      </c>
      <c r="E71" s="18">
        <v>0.5</v>
      </c>
      <c r="F71" s="19">
        <f t="shared" si="3"/>
        <v>5.9193488716241215E-3</v>
      </c>
      <c r="G71" s="19">
        <f t="shared" si="0"/>
        <v>5.9018812246403544E-3</v>
      </c>
      <c r="H71" s="14">
        <f t="shared" si="6"/>
        <v>94280.982162491113</v>
      </c>
      <c r="I71" s="14">
        <f t="shared" si="4"/>
        <v>556.43515846545847</v>
      </c>
      <c r="J71" s="14">
        <f t="shared" si="1"/>
        <v>94002.76458325838</v>
      </c>
      <c r="K71" s="14">
        <f t="shared" si="2"/>
        <v>2301890.470772855</v>
      </c>
      <c r="L71" s="21">
        <f t="shared" si="5"/>
        <v>24.415215221300937</v>
      </c>
    </row>
    <row r="72" spans="1:12" x14ac:dyDescent="0.2">
      <c r="A72" s="17">
        <v>63</v>
      </c>
      <c r="B72" s="9">
        <v>32</v>
      </c>
      <c r="C72" s="9">
        <v>6129</v>
      </c>
      <c r="D72" s="9">
        <v>6461</v>
      </c>
      <c r="E72" s="18">
        <v>0.5</v>
      </c>
      <c r="F72" s="19">
        <f t="shared" si="3"/>
        <v>5.0833995234312946E-3</v>
      </c>
      <c r="G72" s="19">
        <f t="shared" si="0"/>
        <v>5.0705118047852955E-3</v>
      </c>
      <c r="H72" s="14">
        <f t="shared" si="6"/>
        <v>93724.547004025648</v>
      </c>
      <c r="I72" s="14">
        <f t="shared" si="4"/>
        <v>475.23142198206637</v>
      </c>
      <c r="J72" s="14">
        <f t="shared" si="1"/>
        <v>93486.931293034606</v>
      </c>
      <c r="K72" s="14">
        <f t="shared" si="2"/>
        <v>2207887.7061895966</v>
      </c>
      <c r="L72" s="21">
        <f t="shared" si="5"/>
        <v>23.557197946176935</v>
      </c>
    </row>
    <row r="73" spans="1:12" x14ac:dyDescent="0.2">
      <c r="A73" s="17">
        <v>64</v>
      </c>
      <c r="B73" s="9">
        <v>47</v>
      </c>
      <c r="C73" s="9">
        <v>6269</v>
      </c>
      <c r="D73" s="9">
        <v>6037</v>
      </c>
      <c r="E73" s="18">
        <v>0.5</v>
      </c>
      <c r="F73" s="19">
        <f t="shared" si="3"/>
        <v>7.6385503006663417E-3</v>
      </c>
      <c r="G73" s="19">
        <f t="shared" ref="G73:G108" si="7">F73/((1+(1-E73)*F73))</f>
        <v>7.6094875738686955E-3</v>
      </c>
      <c r="H73" s="14">
        <f t="shared" si="6"/>
        <v>93249.315582043579</v>
      </c>
      <c r="I73" s="14">
        <f t="shared" si="4"/>
        <v>709.57950819332109</v>
      </c>
      <c r="J73" s="14">
        <f t="shared" ref="J73:J108" si="8">H74+I73*E73</f>
        <v>92894.525827946927</v>
      </c>
      <c r="K73" s="14">
        <f t="shared" ref="K73:K97" si="9">K74+J73</f>
        <v>2114400.7748965621</v>
      </c>
      <c r="L73" s="21">
        <f t="shared" si="5"/>
        <v>22.674705564313211</v>
      </c>
    </row>
    <row r="74" spans="1:12" x14ac:dyDescent="0.2">
      <c r="A74" s="17">
        <v>65</v>
      </c>
      <c r="B74" s="9">
        <v>36</v>
      </c>
      <c r="C74" s="9">
        <v>6542</v>
      </c>
      <c r="D74" s="9">
        <v>6178</v>
      </c>
      <c r="E74" s="18">
        <v>0.5</v>
      </c>
      <c r="F74" s="19">
        <f t="shared" ref="F74:F108" si="10">B74/((C74+D74)/2)</f>
        <v>5.6603773584905656E-3</v>
      </c>
      <c r="G74" s="19">
        <f t="shared" si="7"/>
        <v>5.6444026340545621E-3</v>
      </c>
      <c r="H74" s="14">
        <f t="shared" si="6"/>
        <v>92539.736073850261</v>
      </c>
      <c r="I74" s="14">
        <f t="shared" ref="I74:I108" si="11">H74*G74</f>
        <v>522.33153004995438</v>
      </c>
      <c r="J74" s="14">
        <f t="shared" si="8"/>
        <v>92278.570308825292</v>
      </c>
      <c r="K74" s="14">
        <f t="shared" si="9"/>
        <v>2021506.2490686153</v>
      </c>
      <c r="L74" s="21">
        <f t="shared" ref="L74:L108" si="12">K74/H74</f>
        <v>21.844737567171961</v>
      </c>
    </row>
    <row r="75" spans="1:12" x14ac:dyDescent="0.2">
      <c r="A75" s="17">
        <v>66</v>
      </c>
      <c r="B75" s="9">
        <v>41</v>
      </c>
      <c r="C75" s="9">
        <v>5375</v>
      </c>
      <c r="D75" s="9">
        <v>6474</v>
      </c>
      <c r="E75" s="18">
        <v>0.5</v>
      </c>
      <c r="F75" s="19">
        <f t="shared" si="10"/>
        <v>6.920415224913495E-3</v>
      </c>
      <c r="G75" s="19">
        <f t="shared" si="7"/>
        <v>6.8965517241379309E-3</v>
      </c>
      <c r="H75" s="14">
        <f t="shared" ref="H75:H108" si="13">H74-I74</f>
        <v>92017.404543800309</v>
      </c>
      <c r="I75" s="14">
        <f t="shared" si="11"/>
        <v>634.60278995724354</v>
      </c>
      <c r="J75" s="14">
        <f t="shared" si="8"/>
        <v>91700.103148821698</v>
      </c>
      <c r="K75" s="14">
        <f t="shared" si="9"/>
        <v>1929227.67875979</v>
      </c>
      <c r="L75" s="21">
        <f t="shared" si="12"/>
        <v>20.965899748253356</v>
      </c>
    </row>
    <row r="76" spans="1:12" x14ac:dyDescent="0.2">
      <c r="A76" s="17">
        <v>67</v>
      </c>
      <c r="B76" s="9">
        <v>38</v>
      </c>
      <c r="C76" s="9">
        <v>4759</v>
      </c>
      <c r="D76" s="9">
        <v>5314</v>
      </c>
      <c r="E76" s="18">
        <v>0.5</v>
      </c>
      <c r="F76" s="19">
        <f t="shared" si="10"/>
        <v>7.5449220688970512E-3</v>
      </c>
      <c r="G76" s="19">
        <f t="shared" si="7"/>
        <v>7.5165661161111655E-3</v>
      </c>
      <c r="H76" s="14">
        <f t="shared" si="13"/>
        <v>91382.801753843072</v>
      </c>
      <c r="I76" s="14">
        <f t="shared" si="11"/>
        <v>686.88487125824088</v>
      </c>
      <c r="J76" s="14">
        <f t="shared" si="8"/>
        <v>91039.359318213959</v>
      </c>
      <c r="K76" s="14">
        <f t="shared" si="9"/>
        <v>1837527.5756109683</v>
      </c>
      <c r="L76" s="21">
        <f t="shared" si="12"/>
        <v>20.108024052060667</v>
      </c>
    </row>
    <row r="77" spans="1:12" x14ac:dyDescent="0.2">
      <c r="A77" s="17">
        <v>68</v>
      </c>
      <c r="B77" s="9">
        <v>37</v>
      </c>
      <c r="C77" s="9">
        <v>4923</v>
      </c>
      <c r="D77" s="9">
        <v>4718</v>
      </c>
      <c r="E77" s="18">
        <v>0.5</v>
      </c>
      <c r="F77" s="19">
        <f t="shared" si="10"/>
        <v>7.6755523285966182E-3</v>
      </c>
      <c r="G77" s="19">
        <f t="shared" si="7"/>
        <v>7.6462078941930151E-3</v>
      </c>
      <c r="H77" s="14">
        <f t="shared" si="13"/>
        <v>90695.916882584832</v>
      </c>
      <c r="I77" s="14">
        <f t="shared" si="11"/>
        <v>693.47983563869366</v>
      </c>
      <c r="J77" s="14">
        <f t="shared" si="8"/>
        <v>90349.176964765487</v>
      </c>
      <c r="K77" s="14">
        <f t="shared" si="9"/>
        <v>1746488.2162927543</v>
      </c>
      <c r="L77" s="21">
        <f t="shared" si="12"/>
        <v>19.256525280556591</v>
      </c>
    </row>
    <row r="78" spans="1:12" x14ac:dyDescent="0.2">
      <c r="A78" s="17">
        <v>69</v>
      </c>
      <c r="B78" s="9">
        <v>48</v>
      </c>
      <c r="C78" s="9">
        <v>4608</v>
      </c>
      <c r="D78" s="9">
        <v>4863</v>
      </c>
      <c r="E78" s="18">
        <v>0.5</v>
      </c>
      <c r="F78" s="19">
        <f t="shared" si="10"/>
        <v>1.0136205258156478E-2</v>
      </c>
      <c r="G78" s="19">
        <f t="shared" si="7"/>
        <v>1.0085092971950836E-2</v>
      </c>
      <c r="H78" s="14">
        <f t="shared" si="13"/>
        <v>90002.437046946143</v>
      </c>
      <c r="I78" s="14">
        <f t="shared" si="11"/>
        <v>907.68294532060406</v>
      </c>
      <c r="J78" s="14">
        <f t="shared" si="8"/>
        <v>89548.59557428585</v>
      </c>
      <c r="K78" s="14">
        <f t="shared" si="9"/>
        <v>1656139.0393279889</v>
      </c>
      <c r="L78" s="21">
        <f t="shared" si="12"/>
        <v>18.401046612372625</v>
      </c>
    </row>
    <row r="79" spans="1:12" x14ac:dyDescent="0.2">
      <c r="A79" s="17">
        <v>70</v>
      </c>
      <c r="B79" s="9">
        <v>47</v>
      </c>
      <c r="C79" s="9">
        <v>4284</v>
      </c>
      <c r="D79" s="9">
        <v>4551</v>
      </c>
      <c r="E79" s="18">
        <v>0.5</v>
      </c>
      <c r="F79" s="19">
        <f t="shared" si="10"/>
        <v>1.0639501980758347E-2</v>
      </c>
      <c r="G79" s="19">
        <f t="shared" si="7"/>
        <v>1.058320198153569E-2</v>
      </c>
      <c r="H79" s="14">
        <f t="shared" si="13"/>
        <v>89094.754101625542</v>
      </c>
      <c r="I79" s="14">
        <f t="shared" si="11"/>
        <v>942.90777815275851</v>
      </c>
      <c r="J79" s="14">
        <f t="shared" si="8"/>
        <v>88623.300212549162</v>
      </c>
      <c r="K79" s="14">
        <f t="shared" si="9"/>
        <v>1566590.443753703</v>
      </c>
      <c r="L79" s="21">
        <f t="shared" si="12"/>
        <v>17.583419580088616</v>
      </c>
    </row>
    <row r="80" spans="1:12" x14ac:dyDescent="0.2">
      <c r="A80" s="17">
        <v>71</v>
      </c>
      <c r="B80" s="9">
        <v>52</v>
      </c>
      <c r="C80" s="9">
        <v>3520</v>
      </c>
      <c r="D80" s="9">
        <v>4214</v>
      </c>
      <c r="E80" s="18">
        <v>0.5</v>
      </c>
      <c r="F80" s="19">
        <f t="shared" si="10"/>
        <v>1.3447116627876907E-2</v>
      </c>
      <c r="G80" s="19">
        <f t="shared" si="7"/>
        <v>1.3357307988697662E-2</v>
      </c>
      <c r="H80" s="14">
        <f t="shared" si="13"/>
        <v>88151.846323472782</v>
      </c>
      <c r="I80" s="14">
        <f t="shared" si="11"/>
        <v>1177.4713611149716</v>
      </c>
      <c r="J80" s="14">
        <f t="shared" si="8"/>
        <v>87563.110642915286</v>
      </c>
      <c r="K80" s="14">
        <f t="shared" si="9"/>
        <v>1477967.1435411538</v>
      </c>
      <c r="L80" s="21">
        <f t="shared" si="12"/>
        <v>16.766150740822379</v>
      </c>
    </row>
    <row r="81" spans="1:12" x14ac:dyDescent="0.2">
      <c r="A81" s="17">
        <v>72</v>
      </c>
      <c r="B81" s="9">
        <v>40</v>
      </c>
      <c r="C81" s="9">
        <v>2807</v>
      </c>
      <c r="D81" s="9">
        <v>3464</v>
      </c>
      <c r="E81" s="18">
        <v>0.5</v>
      </c>
      <c r="F81" s="19">
        <f t="shared" si="10"/>
        <v>1.2757136022962846E-2</v>
      </c>
      <c r="G81" s="19">
        <f t="shared" si="7"/>
        <v>1.267627951196324E-2</v>
      </c>
      <c r="H81" s="14">
        <f t="shared" si="13"/>
        <v>86974.374962357804</v>
      </c>
      <c r="I81" s="14">
        <f t="shared" si="11"/>
        <v>1102.5114874011447</v>
      </c>
      <c r="J81" s="14">
        <f t="shared" si="8"/>
        <v>86423.11921865723</v>
      </c>
      <c r="K81" s="14">
        <f t="shared" si="9"/>
        <v>1390404.0328982384</v>
      </c>
      <c r="L81" s="21">
        <f t="shared" si="12"/>
        <v>15.986364184853301</v>
      </c>
    </row>
    <row r="82" spans="1:12" x14ac:dyDescent="0.2">
      <c r="A82" s="17">
        <v>73</v>
      </c>
      <c r="B82" s="9">
        <v>54</v>
      </c>
      <c r="C82" s="9">
        <v>3773</v>
      </c>
      <c r="D82" s="9">
        <v>2757</v>
      </c>
      <c r="E82" s="18">
        <v>0.5</v>
      </c>
      <c r="F82" s="19">
        <f t="shared" si="10"/>
        <v>1.653905053598775E-2</v>
      </c>
      <c r="G82" s="19">
        <f t="shared" si="7"/>
        <v>1.6403402187120292E-2</v>
      </c>
      <c r="H82" s="14">
        <f t="shared" si="13"/>
        <v>85871.863474956655</v>
      </c>
      <c r="I82" s="14">
        <f t="shared" si="11"/>
        <v>1408.5907131371991</v>
      </c>
      <c r="J82" s="14">
        <f t="shared" si="8"/>
        <v>85167.568118388066</v>
      </c>
      <c r="K82" s="14">
        <f t="shared" si="9"/>
        <v>1303980.9136795811</v>
      </c>
      <c r="L82" s="21">
        <f t="shared" si="12"/>
        <v>15.185194089329029</v>
      </c>
    </row>
    <row r="83" spans="1:12" x14ac:dyDescent="0.2">
      <c r="A83" s="17">
        <v>74</v>
      </c>
      <c r="B83" s="9">
        <v>57</v>
      </c>
      <c r="C83" s="9">
        <v>2267</v>
      </c>
      <c r="D83" s="9">
        <v>3705</v>
      </c>
      <c r="E83" s="18">
        <v>0.5</v>
      </c>
      <c r="F83" s="19">
        <f t="shared" si="10"/>
        <v>1.9089082384460818E-2</v>
      </c>
      <c r="G83" s="19">
        <f t="shared" si="7"/>
        <v>1.8908608392768287E-2</v>
      </c>
      <c r="H83" s="14">
        <f t="shared" si="13"/>
        <v>84463.272761819462</v>
      </c>
      <c r="I83" s="14">
        <f t="shared" si="11"/>
        <v>1597.0829482248166</v>
      </c>
      <c r="J83" s="14">
        <f t="shared" si="8"/>
        <v>83664.731287707051</v>
      </c>
      <c r="K83" s="14">
        <f t="shared" si="9"/>
        <v>1218813.3455611931</v>
      </c>
      <c r="L83" s="21">
        <f t="shared" si="12"/>
        <v>14.430098499713145</v>
      </c>
    </row>
    <row r="84" spans="1:12" x14ac:dyDescent="0.2">
      <c r="A84" s="17">
        <v>75</v>
      </c>
      <c r="B84" s="9">
        <v>60</v>
      </c>
      <c r="C84" s="9">
        <v>2542</v>
      </c>
      <c r="D84" s="9">
        <v>2228</v>
      </c>
      <c r="E84" s="18">
        <v>0.5</v>
      </c>
      <c r="F84" s="19">
        <f t="shared" si="10"/>
        <v>2.5157232704402517E-2</v>
      </c>
      <c r="G84" s="19">
        <f t="shared" si="7"/>
        <v>2.4844720496894412E-2</v>
      </c>
      <c r="H84" s="14">
        <f t="shared" si="13"/>
        <v>82866.189813594639</v>
      </c>
      <c r="I84" s="14">
        <f t="shared" si="11"/>
        <v>2058.7873245613578</v>
      </c>
      <c r="J84" s="14">
        <f t="shared" si="8"/>
        <v>81836.79615131396</v>
      </c>
      <c r="K84" s="14">
        <f t="shared" si="9"/>
        <v>1135148.614273486</v>
      </c>
      <c r="L84" s="21">
        <f t="shared" si="12"/>
        <v>13.698573770882595</v>
      </c>
    </row>
    <row r="85" spans="1:12" x14ac:dyDescent="0.2">
      <c r="A85" s="17">
        <v>76</v>
      </c>
      <c r="B85" s="9">
        <v>55</v>
      </c>
      <c r="C85" s="9">
        <v>2646</v>
      </c>
      <c r="D85" s="9">
        <v>2488</v>
      </c>
      <c r="E85" s="18">
        <v>0.5</v>
      </c>
      <c r="F85" s="19">
        <f t="shared" si="10"/>
        <v>2.1425788858589794E-2</v>
      </c>
      <c r="G85" s="19">
        <f t="shared" si="7"/>
        <v>2.1198689535555985E-2</v>
      </c>
      <c r="H85" s="14">
        <f t="shared" si="13"/>
        <v>80807.40248903328</v>
      </c>
      <c r="I85" s="14">
        <f t="shared" si="11"/>
        <v>1713.0110375397305</v>
      </c>
      <c r="J85" s="14">
        <f t="shared" si="8"/>
        <v>79950.896970263406</v>
      </c>
      <c r="K85" s="14">
        <f t="shared" si="9"/>
        <v>1053311.818122172</v>
      </c>
      <c r="L85" s="21">
        <f t="shared" si="12"/>
        <v>13.034843166319094</v>
      </c>
    </row>
    <row r="86" spans="1:12" x14ac:dyDescent="0.2">
      <c r="A86" s="17">
        <v>77</v>
      </c>
      <c r="B86" s="9">
        <v>56</v>
      </c>
      <c r="C86" s="9">
        <v>2670</v>
      </c>
      <c r="D86" s="9">
        <v>2610</v>
      </c>
      <c r="E86" s="18">
        <v>0.5</v>
      </c>
      <c r="F86" s="19">
        <f t="shared" si="10"/>
        <v>2.1212121212121213E-2</v>
      </c>
      <c r="G86" s="19">
        <f t="shared" si="7"/>
        <v>2.0989505247376316E-2</v>
      </c>
      <c r="H86" s="14">
        <f t="shared" si="13"/>
        <v>79094.391451493546</v>
      </c>
      <c r="I86" s="14">
        <f t="shared" si="11"/>
        <v>1660.1521444091602</v>
      </c>
      <c r="J86" s="14">
        <f t="shared" si="8"/>
        <v>78264.315379288964</v>
      </c>
      <c r="K86" s="14">
        <f t="shared" si="9"/>
        <v>973360.92115190858</v>
      </c>
      <c r="L86" s="21">
        <f t="shared" si="12"/>
        <v>12.306320376064143</v>
      </c>
    </row>
    <row r="87" spans="1:12" x14ac:dyDescent="0.2">
      <c r="A87" s="17">
        <v>78</v>
      </c>
      <c r="B87" s="9">
        <v>67</v>
      </c>
      <c r="C87" s="9">
        <v>2397</v>
      </c>
      <c r="D87" s="9">
        <v>2617</v>
      </c>
      <c r="E87" s="18">
        <v>0.5</v>
      </c>
      <c r="F87" s="19">
        <f t="shared" si="10"/>
        <v>2.6725169525329079E-2</v>
      </c>
      <c r="G87" s="19">
        <f t="shared" si="7"/>
        <v>2.6372761267467033E-2</v>
      </c>
      <c r="H87" s="14">
        <f t="shared" si="13"/>
        <v>77434.239307084383</v>
      </c>
      <c r="I87" s="14">
        <f t="shared" si="11"/>
        <v>2042.1547071736481</v>
      </c>
      <c r="J87" s="14">
        <f t="shared" si="8"/>
        <v>76413.161953497562</v>
      </c>
      <c r="K87" s="14">
        <f t="shared" si="9"/>
        <v>895096.6057726196</v>
      </c>
      <c r="L87" s="21">
        <f t="shared" si="12"/>
        <v>11.559442099287571</v>
      </c>
    </row>
    <row r="88" spans="1:12" x14ac:dyDescent="0.2">
      <c r="A88" s="17">
        <v>79</v>
      </c>
      <c r="B88" s="9">
        <v>75</v>
      </c>
      <c r="C88" s="9">
        <v>2312</v>
      </c>
      <c r="D88" s="9">
        <v>2322</v>
      </c>
      <c r="E88" s="18">
        <v>0.5</v>
      </c>
      <c r="F88" s="19">
        <f t="shared" si="10"/>
        <v>3.2369443245576175E-2</v>
      </c>
      <c r="G88" s="19">
        <f t="shared" si="7"/>
        <v>3.1853896793374387E-2</v>
      </c>
      <c r="H88" s="14">
        <f t="shared" si="13"/>
        <v>75392.084599910741</v>
      </c>
      <c r="I88" s="14">
        <f t="shared" si="11"/>
        <v>2401.5316818829074</v>
      </c>
      <c r="J88" s="14">
        <f t="shared" si="8"/>
        <v>74191.318758969297</v>
      </c>
      <c r="K88" s="14">
        <f t="shared" si="9"/>
        <v>818683.44381912204</v>
      </c>
      <c r="L88" s="21">
        <f t="shared" si="12"/>
        <v>10.859010573373791</v>
      </c>
    </row>
    <row r="89" spans="1:12" x14ac:dyDescent="0.2">
      <c r="A89" s="17">
        <v>80</v>
      </c>
      <c r="B89" s="9">
        <v>71</v>
      </c>
      <c r="C89" s="9">
        <v>2199</v>
      </c>
      <c r="D89" s="9">
        <v>2250</v>
      </c>
      <c r="E89" s="18">
        <v>0.5</v>
      </c>
      <c r="F89" s="19">
        <f t="shared" si="10"/>
        <v>3.1917284783097327E-2</v>
      </c>
      <c r="G89" s="19">
        <f t="shared" si="7"/>
        <v>3.1415929203539819E-2</v>
      </c>
      <c r="H89" s="14">
        <f t="shared" si="13"/>
        <v>72990.552918027839</v>
      </c>
      <c r="I89" s="14">
        <f t="shared" si="11"/>
        <v>2293.0660429999893</v>
      </c>
      <c r="J89" s="14">
        <f t="shared" si="8"/>
        <v>71844.019896527854</v>
      </c>
      <c r="K89" s="14">
        <f t="shared" si="9"/>
        <v>744492.12506015273</v>
      </c>
      <c r="L89" s="21">
        <f t="shared" si="12"/>
        <v>10.199842243916907</v>
      </c>
    </row>
    <row r="90" spans="1:12" x14ac:dyDescent="0.2">
      <c r="A90" s="17">
        <v>81</v>
      </c>
      <c r="B90" s="9">
        <v>78</v>
      </c>
      <c r="C90" s="9">
        <v>2041</v>
      </c>
      <c r="D90" s="9">
        <v>2129</v>
      </c>
      <c r="E90" s="18">
        <v>0.5</v>
      </c>
      <c r="F90" s="19">
        <f t="shared" si="10"/>
        <v>3.7410071942446041E-2</v>
      </c>
      <c r="G90" s="19">
        <f t="shared" si="7"/>
        <v>3.6723163841807904E-2</v>
      </c>
      <c r="H90" s="14">
        <f t="shared" si="13"/>
        <v>70697.486875027855</v>
      </c>
      <c r="I90" s="14">
        <f t="shared" si="11"/>
        <v>2596.2353937157118</v>
      </c>
      <c r="J90" s="14">
        <f t="shared" si="8"/>
        <v>69399.369178169989</v>
      </c>
      <c r="K90" s="14">
        <f t="shared" si="9"/>
        <v>672648.10516362486</v>
      </c>
      <c r="L90" s="21">
        <f t="shared" si="12"/>
        <v>9.5144556743957072</v>
      </c>
    </row>
    <row r="91" spans="1:12" x14ac:dyDescent="0.2">
      <c r="A91" s="17">
        <v>82</v>
      </c>
      <c r="B91" s="9">
        <v>111</v>
      </c>
      <c r="C91" s="9">
        <v>1773</v>
      </c>
      <c r="D91" s="9">
        <v>1995</v>
      </c>
      <c r="E91" s="18">
        <v>0.5</v>
      </c>
      <c r="F91" s="19">
        <f t="shared" si="10"/>
        <v>5.89171974522293E-2</v>
      </c>
      <c r="G91" s="19">
        <f t="shared" si="7"/>
        <v>5.7231245166279969E-2</v>
      </c>
      <c r="H91" s="14">
        <f t="shared" si="13"/>
        <v>68101.251481312138</v>
      </c>
      <c r="I91" s="14">
        <f t="shared" si="11"/>
        <v>3897.5194196574621</v>
      </c>
      <c r="J91" s="14">
        <f t="shared" si="8"/>
        <v>66152.491771483416</v>
      </c>
      <c r="K91" s="14">
        <f t="shared" si="9"/>
        <v>603248.73598545487</v>
      </c>
      <c r="L91" s="21">
        <f t="shared" si="12"/>
        <v>8.8581152748858685</v>
      </c>
    </row>
    <row r="92" spans="1:12" x14ac:dyDescent="0.2">
      <c r="A92" s="17">
        <v>83</v>
      </c>
      <c r="B92" s="9">
        <v>81</v>
      </c>
      <c r="C92" s="9">
        <v>1775</v>
      </c>
      <c r="D92" s="9">
        <v>1711</v>
      </c>
      <c r="E92" s="18">
        <v>0.5</v>
      </c>
      <c r="F92" s="19">
        <f t="shared" si="10"/>
        <v>4.6471600688468159E-2</v>
      </c>
      <c r="G92" s="19">
        <f t="shared" si="7"/>
        <v>4.5416316232127836E-2</v>
      </c>
      <c r="H92" s="14">
        <f t="shared" si="13"/>
        <v>64203.732061654679</v>
      </c>
      <c r="I92" s="14">
        <f t="shared" si="11"/>
        <v>2915.8969985949138</v>
      </c>
      <c r="J92" s="14">
        <f t="shared" si="8"/>
        <v>62745.783562357217</v>
      </c>
      <c r="K92" s="14">
        <f t="shared" si="9"/>
        <v>537096.24421397143</v>
      </c>
      <c r="L92" s="21">
        <f t="shared" si="12"/>
        <v>8.3654988108510473</v>
      </c>
    </row>
    <row r="93" spans="1:12" x14ac:dyDescent="0.2">
      <c r="A93" s="17">
        <v>84</v>
      </c>
      <c r="B93" s="9">
        <v>102</v>
      </c>
      <c r="C93" s="9">
        <v>1514</v>
      </c>
      <c r="D93" s="9">
        <v>1703</v>
      </c>
      <c r="E93" s="18">
        <v>0.5</v>
      </c>
      <c r="F93" s="19">
        <f t="shared" si="10"/>
        <v>6.3413117811625744E-2</v>
      </c>
      <c r="G93" s="19">
        <f t="shared" si="7"/>
        <v>6.146429647484182E-2</v>
      </c>
      <c r="H93" s="14">
        <f t="shared" si="13"/>
        <v>61287.835063059763</v>
      </c>
      <c r="I93" s="14">
        <f t="shared" si="11"/>
        <v>3767.0136646171113</v>
      </c>
      <c r="J93" s="14">
        <f t="shared" si="8"/>
        <v>59404.328230751213</v>
      </c>
      <c r="K93" s="14">
        <f t="shared" si="9"/>
        <v>474350.46065161424</v>
      </c>
      <c r="L93" s="21">
        <f t="shared" si="12"/>
        <v>7.7397163754201719</v>
      </c>
    </row>
    <row r="94" spans="1:12" x14ac:dyDescent="0.2">
      <c r="A94" s="17">
        <v>85</v>
      </c>
      <c r="B94" s="9">
        <v>123</v>
      </c>
      <c r="C94" s="9">
        <v>1436</v>
      </c>
      <c r="D94" s="9">
        <v>1428</v>
      </c>
      <c r="E94" s="18">
        <v>0.5</v>
      </c>
      <c r="F94" s="19">
        <f t="shared" si="10"/>
        <v>8.5893854748603352E-2</v>
      </c>
      <c r="G94" s="19">
        <f t="shared" si="7"/>
        <v>8.2356879812520919E-2</v>
      </c>
      <c r="H94" s="14">
        <f t="shared" si="13"/>
        <v>57520.821398442655</v>
      </c>
      <c r="I94" s="14">
        <f t="shared" si="11"/>
        <v>4737.2353746290228</v>
      </c>
      <c r="J94" s="14">
        <f t="shared" si="8"/>
        <v>55152.203711128139</v>
      </c>
      <c r="K94" s="14">
        <f t="shared" si="9"/>
        <v>414946.13242086302</v>
      </c>
      <c r="L94" s="21">
        <f t="shared" si="12"/>
        <v>7.2138422632486519</v>
      </c>
    </row>
    <row r="95" spans="1:12" x14ac:dyDescent="0.2">
      <c r="A95" s="17">
        <v>86</v>
      </c>
      <c r="B95" s="9">
        <v>93</v>
      </c>
      <c r="C95" s="9">
        <v>1252</v>
      </c>
      <c r="D95" s="9">
        <v>1337</v>
      </c>
      <c r="E95" s="18">
        <v>0.5</v>
      </c>
      <c r="F95" s="19">
        <f t="shared" si="10"/>
        <v>7.1842410196987255E-2</v>
      </c>
      <c r="G95" s="19">
        <f t="shared" si="7"/>
        <v>6.9351230425055935E-2</v>
      </c>
      <c r="H95" s="14">
        <f t="shared" si="13"/>
        <v>52783.58602381363</v>
      </c>
      <c r="I95" s="14">
        <f t="shared" si="11"/>
        <v>3660.6066369982609</v>
      </c>
      <c r="J95" s="14">
        <f t="shared" si="8"/>
        <v>50953.282705314501</v>
      </c>
      <c r="K95" s="14">
        <f t="shared" si="9"/>
        <v>359793.92870973487</v>
      </c>
      <c r="L95" s="21">
        <f t="shared" si="12"/>
        <v>6.8163979716613357</v>
      </c>
    </row>
    <row r="96" spans="1:12" x14ac:dyDescent="0.2">
      <c r="A96" s="17">
        <v>87</v>
      </c>
      <c r="B96" s="9">
        <v>109</v>
      </c>
      <c r="C96" s="9">
        <v>1152</v>
      </c>
      <c r="D96" s="9">
        <v>1179</v>
      </c>
      <c r="E96" s="18">
        <v>0.5</v>
      </c>
      <c r="F96" s="19">
        <f t="shared" si="10"/>
        <v>9.3522093522093522E-2</v>
      </c>
      <c r="G96" s="19">
        <f t="shared" si="7"/>
        <v>8.9344262295081953E-2</v>
      </c>
      <c r="H96" s="14">
        <f t="shared" si="13"/>
        <v>49122.979386815372</v>
      </c>
      <c r="I96" s="14">
        <f t="shared" si="11"/>
        <v>4388.8563550515364</v>
      </c>
      <c r="J96" s="14">
        <f t="shared" si="8"/>
        <v>46928.551209289602</v>
      </c>
      <c r="K96" s="14">
        <f t="shared" si="9"/>
        <v>308840.64600442036</v>
      </c>
      <c r="L96" s="21">
        <f t="shared" si="12"/>
        <v>6.2870910897418675</v>
      </c>
    </row>
    <row r="97" spans="1:12" x14ac:dyDescent="0.2">
      <c r="A97" s="17">
        <v>88</v>
      </c>
      <c r="B97" s="9">
        <v>101</v>
      </c>
      <c r="C97" s="9">
        <v>893</v>
      </c>
      <c r="D97" s="9">
        <v>1057</v>
      </c>
      <c r="E97" s="18">
        <v>0.5</v>
      </c>
      <c r="F97" s="19">
        <f t="shared" si="10"/>
        <v>0.10358974358974359</v>
      </c>
      <c r="G97" s="19">
        <f t="shared" si="7"/>
        <v>9.8488542174548999E-2</v>
      </c>
      <c r="H97" s="14">
        <f t="shared" si="13"/>
        <v>44734.123031763833</v>
      </c>
      <c r="I97" s="14">
        <f t="shared" si="11"/>
        <v>4405.7985628553361</v>
      </c>
      <c r="J97" s="14">
        <f t="shared" si="8"/>
        <v>42531.223750336168</v>
      </c>
      <c r="K97" s="14">
        <f t="shared" si="9"/>
        <v>261912.09479513078</v>
      </c>
      <c r="L97" s="21">
        <f t="shared" si="12"/>
        <v>5.8548615026868402</v>
      </c>
    </row>
    <row r="98" spans="1:12" x14ac:dyDescent="0.2">
      <c r="A98" s="17">
        <v>89</v>
      </c>
      <c r="B98" s="9">
        <v>93</v>
      </c>
      <c r="C98" s="9">
        <v>821</v>
      </c>
      <c r="D98" s="9">
        <v>838</v>
      </c>
      <c r="E98" s="18">
        <v>0.5</v>
      </c>
      <c r="F98" s="19">
        <f t="shared" si="10"/>
        <v>0.11211573236889692</v>
      </c>
      <c r="G98" s="19">
        <f t="shared" si="7"/>
        <v>0.10616438356164384</v>
      </c>
      <c r="H98" s="14">
        <f t="shared" si="13"/>
        <v>40328.324468908497</v>
      </c>
      <c r="I98" s="14">
        <f t="shared" si="11"/>
        <v>4281.431707315628</v>
      </c>
      <c r="J98" s="14">
        <f t="shared" si="8"/>
        <v>38187.608615250683</v>
      </c>
      <c r="K98" s="14">
        <f>K99+J98</f>
        <v>219380.87104479462</v>
      </c>
      <c r="L98" s="21">
        <f t="shared" si="12"/>
        <v>5.4398707095785337</v>
      </c>
    </row>
    <row r="99" spans="1:12" x14ac:dyDescent="0.2">
      <c r="A99" s="17">
        <v>90</v>
      </c>
      <c r="B99" s="9">
        <v>107</v>
      </c>
      <c r="C99" s="9">
        <v>686</v>
      </c>
      <c r="D99" s="9">
        <v>732</v>
      </c>
      <c r="E99" s="18">
        <v>0.5</v>
      </c>
      <c r="F99" s="23">
        <f t="shared" si="10"/>
        <v>0.15091678420310295</v>
      </c>
      <c r="G99" s="23">
        <f t="shared" si="7"/>
        <v>0.14032786885245901</v>
      </c>
      <c r="H99" s="24">
        <f t="shared" si="13"/>
        <v>36046.89276159287</v>
      </c>
      <c r="I99" s="24">
        <f t="shared" si="11"/>
        <v>5058.3836399874581</v>
      </c>
      <c r="J99" s="24">
        <f t="shared" si="8"/>
        <v>33517.700941599142</v>
      </c>
      <c r="K99" s="24">
        <f t="shared" ref="K99:K108" si="14">K100+J99</f>
        <v>181193.26242954395</v>
      </c>
      <c r="L99" s="25">
        <f t="shared" si="12"/>
        <v>5.0265986482641072</v>
      </c>
    </row>
    <row r="100" spans="1:12" x14ac:dyDescent="0.2">
      <c r="A100" s="17">
        <v>91</v>
      </c>
      <c r="B100" s="9">
        <v>103</v>
      </c>
      <c r="C100" s="9">
        <v>520</v>
      </c>
      <c r="D100" s="9">
        <v>594</v>
      </c>
      <c r="E100" s="18">
        <v>0.5</v>
      </c>
      <c r="F100" s="23">
        <f t="shared" si="10"/>
        <v>0.18491921005385997</v>
      </c>
      <c r="G100" s="23">
        <f t="shared" si="7"/>
        <v>0.16926869350862778</v>
      </c>
      <c r="H100" s="24">
        <f t="shared" si="13"/>
        <v>30988.509121605413</v>
      </c>
      <c r="I100" s="24">
        <f t="shared" si="11"/>
        <v>5245.3844527943429</v>
      </c>
      <c r="J100" s="24">
        <f t="shared" si="8"/>
        <v>28365.816895208241</v>
      </c>
      <c r="K100" s="24">
        <f t="shared" si="14"/>
        <v>147675.5614879448</v>
      </c>
      <c r="L100" s="25">
        <f t="shared" si="12"/>
        <v>4.7654942323438307</v>
      </c>
    </row>
    <row r="101" spans="1:12" x14ac:dyDescent="0.2">
      <c r="A101" s="17">
        <v>92</v>
      </c>
      <c r="B101" s="9">
        <v>75</v>
      </c>
      <c r="C101" s="9">
        <v>446</v>
      </c>
      <c r="D101" s="9">
        <v>453</v>
      </c>
      <c r="E101" s="18">
        <v>0.5</v>
      </c>
      <c r="F101" s="23">
        <f t="shared" si="10"/>
        <v>0.16685205784204671</v>
      </c>
      <c r="G101" s="23">
        <f t="shared" si="7"/>
        <v>0.15400410677618068</v>
      </c>
      <c r="H101" s="24">
        <f t="shared" si="13"/>
        <v>25743.12466881107</v>
      </c>
      <c r="I101" s="24">
        <f t="shared" si="11"/>
        <v>3964.5469202481108</v>
      </c>
      <c r="J101" s="24">
        <f t="shared" si="8"/>
        <v>23760.851208687014</v>
      </c>
      <c r="K101" s="24">
        <f t="shared" si="14"/>
        <v>119309.74459273656</v>
      </c>
      <c r="L101" s="25">
        <f t="shared" si="12"/>
        <v>4.6346255991715557</v>
      </c>
    </row>
    <row r="102" spans="1:12" x14ac:dyDescent="0.2">
      <c r="A102" s="17">
        <v>93</v>
      </c>
      <c r="B102" s="9">
        <v>85</v>
      </c>
      <c r="C102" s="9">
        <v>341</v>
      </c>
      <c r="D102" s="9">
        <v>378</v>
      </c>
      <c r="E102" s="18">
        <v>0.5</v>
      </c>
      <c r="F102" s="23">
        <f t="shared" si="10"/>
        <v>0.23643949930458971</v>
      </c>
      <c r="G102" s="23">
        <f t="shared" si="7"/>
        <v>0.21144278606965175</v>
      </c>
      <c r="H102" s="24">
        <f t="shared" si="13"/>
        <v>21778.577748562959</v>
      </c>
      <c r="I102" s="24">
        <f t="shared" si="11"/>
        <v>4604.923155790676</v>
      </c>
      <c r="J102" s="24">
        <f t="shared" si="8"/>
        <v>19476.116170667621</v>
      </c>
      <c r="K102" s="24">
        <f t="shared" si="14"/>
        <v>95548.893384049545</v>
      </c>
      <c r="L102" s="25">
        <f t="shared" si="12"/>
        <v>4.387288026205213</v>
      </c>
    </row>
    <row r="103" spans="1:12" x14ac:dyDescent="0.2">
      <c r="A103" s="17">
        <v>94</v>
      </c>
      <c r="B103" s="9">
        <v>44</v>
      </c>
      <c r="C103" s="9">
        <v>204</v>
      </c>
      <c r="D103" s="9">
        <v>278</v>
      </c>
      <c r="E103" s="18">
        <v>0.5</v>
      </c>
      <c r="F103" s="23">
        <f t="shared" si="10"/>
        <v>0.18257261410788381</v>
      </c>
      <c r="G103" s="23">
        <f t="shared" si="7"/>
        <v>0.1673003802281369</v>
      </c>
      <c r="H103" s="24">
        <f t="shared" si="13"/>
        <v>17173.654592772284</v>
      </c>
      <c r="I103" s="24">
        <f t="shared" si="11"/>
        <v>2873.1589432774927</v>
      </c>
      <c r="J103" s="24">
        <f t="shared" si="8"/>
        <v>15737.075121133537</v>
      </c>
      <c r="K103" s="24">
        <f t="shared" si="14"/>
        <v>76072.777213381924</v>
      </c>
      <c r="L103" s="25">
        <f t="shared" si="12"/>
        <v>4.4296207777113423</v>
      </c>
    </row>
    <row r="104" spans="1:12" x14ac:dyDescent="0.2">
      <c r="A104" s="17">
        <v>95</v>
      </c>
      <c r="B104" s="9">
        <v>30</v>
      </c>
      <c r="C104" s="9">
        <v>164</v>
      </c>
      <c r="D104" s="9">
        <v>179</v>
      </c>
      <c r="E104" s="18">
        <v>0.5</v>
      </c>
      <c r="F104" s="23">
        <f t="shared" si="10"/>
        <v>0.1749271137026239</v>
      </c>
      <c r="G104" s="23">
        <f t="shared" si="7"/>
        <v>0.16085790884718498</v>
      </c>
      <c r="H104" s="24">
        <f t="shared" si="13"/>
        <v>14300.495649494791</v>
      </c>
      <c r="I104" s="24">
        <f t="shared" si="11"/>
        <v>2300.3478256559983</v>
      </c>
      <c r="J104" s="24">
        <f t="shared" si="8"/>
        <v>13150.321736666792</v>
      </c>
      <c r="K104" s="24">
        <f t="shared" si="14"/>
        <v>60335.702092248379</v>
      </c>
      <c r="L104" s="25">
        <f t="shared" si="12"/>
        <v>4.2191336280277758</v>
      </c>
    </row>
    <row r="105" spans="1:12" x14ac:dyDescent="0.2">
      <c r="A105" s="17">
        <v>96</v>
      </c>
      <c r="B105" s="9">
        <v>31</v>
      </c>
      <c r="C105" s="9">
        <v>113</v>
      </c>
      <c r="D105" s="9">
        <v>138</v>
      </c>
      <c r="E105" s="18">
        <v>0.5</v>
      </c>
      <c r="F105" s="23">
        <f t="shared" si="10"/>
        <v>0.24701195219123506</v>
      </c>
      <c r="G105" s="23">
        <f t="shared" si="7"/>
        <v>0.21985815602836881</v>
      </c>
      <c r="H105" s="24">
        <f t="shared" si="13"/>
        <v>12000.147823838794</v>
      </c>
      <c r="I105" s="24">
        <f t="shared" si="11"/>
        <v>2638.3303726170398</v>
      </c>
      <c r="J105" s="24">
        <f t="shared" si="8"/>
        <v>10680.982637530273</v>
      </c>
      <c r="K105" s="24">
        <f t="shared" si="14"/>
        <v>47185.38035558159</v>
      </c>
      <c r="L105" s="25">
        <f t="shared" si="12"/>
        <v>3.9320665918669655</v>
      </c>
    </row>
    <row r="106" spans="1:12" x14ac:dyDescent="0.2">
      <c r="A106" s="17">
        <v>97</v>
      </c>
      <c r="B106" s="9">
        <v>19</v>
      </c>
      <c r="C106" s="9">
        <v>95</v>
      </c>
      <c r="D106" s="9">
        <v>89</v>
      </c>
      <c r="E106" s="18">
        <v>0.5</v>
      </c>
      <c r="F106" s="23">
        <f t="shared" si="10"/>
        <v>0.20652173913043478</v>
      </c>
      <c r="G106" s="23">
        <f t="shared" si="7"/>
        <v>0.18719211822660101</v>
      </c>
      <c r="H106" s="24">
        <f t="shared" si="13"/>
        <v>9361.8174512217538</v>
      </c>
      <c r="I106" s="24">
        <f t="shared" si="11"/>
        <v>1752.4584391449591</v>
      </c>
      <c r="J106" s="24">
        <f t="shared" si="8"/>
        <v>8485.5882316492753</v>
      </c>
      <c r="K106" s="24">
        <f t="shared" si="14"/>
        <v>36504.397718051317</v>
      </c>
      <c r="L106" s="25">
        <f t="shared" si="12"/>
        <v>3.8992853586658378</v>
      </c>
    </row>
    <row r="107" spans="1:12" x14ac:dyDescent="0.2">
      <c r="A107" s="17">
        <v>98</v>
      </c>
      <c r="B107" s="9">
        <v>11</v>
      </c>
      <c r="C107" s="9">
        <v>71</v>
      </c>
      <c r="D107" s="9">
        <v>80</v>
      </c>
      <c r="E107" s="18">
        <v>0.5</v>
      </c>
      <c r="F107" s="23">
        <f t="shared" si="10"/>
        <v>0.14569536423841059</v>
      </c>
      <c r="G107" s="23">
        <f t="shared" si="7"/>
        <v>0.13580246913580246</v>
      </c>
      <c r="H107" s="24">
        <f t="shared" si="13"/>
        <v>7609.3590120767949</v>
      </c>
      <c r="I107" s="24">
        <f t="shared" si="11"/>
        <v>1033.3697423807992</v>
      </c>
      <c r="J107" s="24">
        <f t="shared" si="8"/>
        <v>7092.6741408863954</v>
      </c>
      <c r="K107" s="24">
        <f t="shared" si="14"/>
        <v>28018.809486402042</v>
      </c>
      <c r="L107" s="25">
        <f t="shared" si="12"/>
        <v>3.6821510776313038</v>
      </c>
    </row>
    <row r="108" spans="1:12" x14ac:dyDescent="0.2">
      <c r="A108" s="17">
        <v>99</v>
      </c>
      <c r="B108" s="9">
        <v>17</v>
      </c>
      <c r="C108" s="9">
        <v>43</v>
      </c>
      <c r="D108" s="9">
        <v>58</v>
      </c>
      <c r="E108" s="18">
        <v>0.5</v>
      </c>
      <c r="F108" s="23">
        <f t="shared" si="10"/>
        <v>0.33663366336633666</v>
      </c>
      <c r="G108" s="23">
        <f t="shared" si="7"/>
        <v>0.28813559322033899</v>
      </c>
      <c r="H108" s="24">
        <f t="shared" si="13"/>
        <v>6575.989269695996</v>
      </c>
      <c r="I108" s="24">
        <f t="shared" si="11"/>
        <v>1894.7765692344396</v>
      </c>
      <c r="J108" s="24">
        <f t="shared" si="8"/>
        <v>5628.6009850787759</v>
      </c>
      <c r="K108" s="24">
        <f t="shared" si="14"/>
        <v>20926.135345515646</v>
      </c>
      <c r="L108" s="25">
        <f t="shared" si="12"/>
        <v>3.1822033898305082</v>
      </c>
    </row>
    <row r="109" spans="1:12" x14ac:dyDescent="0.2">
      <c r="A109" s="17" t="s">
        <v>22</v>
      </c>
      <c r="B109" s="9">
        <v>28</v>
      </c>
      <c r="C109" s="9">
        <v>86</v>
      </c>
      <c r="D109" s="9">
        <v>97</v>
      </c>
      <c r="E109" s="18"/>
      <c r="F109" s="23">
        <f>B109/((C109+D109)/2)</f>
        <v>0.30601092896174864</v>
      </c>
      <c r="G109" s="23">
        <v>1</v>
      </c>
      <c r="H109" s="24">
        <f>H108-I108</f>
        <v>4681.2127004615559</v>
      </c>
      <c r="I109" s="24">
        <f>H109*G109</f>
        <v>4681.2127004615559</v>
      </c>
      <c r="J109" s="24">
        <f>H109/F109</f>
        <v>15297.53436043687</v>
      </c>
      <c r="K109" s="24">
        <f>J109</f>
        <v>15297.53436043687</v>
      </c>
      <c r="L109" s="25">
        <f>K109/H109</f>
        <v>3.2678571428571428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46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2" width="12.7109375" style="10" customWidth="1"/>
    <col min="3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66" t="s">
        <v>0</v>
      </c>
      <c r="B6" s="59" t="s">
        <v>36</v>
      </c>
      <c r="C6" s="69" t="s">
        <v>45</v>
      </c>
      <c r="D6" s="69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41275</v>
      </c>
      <c r="D7" s="40">
        <v>41640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16</v>
      </c>
      <c r="C9" s="9">
        <v>7292</v>
      </c>
      <c r="D9" s="9">
        <v>6628</v>
      </c>
      <c r="E9" s="18">
        <v>0.5</v>
      </c>
      <c r="F9" s="19">
        <f>B9/((C9+D9)/2)</f>
        <v>2.2988505747126436E-3</v>
      </c>
      <c r="G9" s="19">
        <f t="shared" ref="G9:G72" si="0">F9/((1+(1-E9)*F9))</f>
        <v>2.2962112514351321E-3</v>
      </c>
      <c r="H9" s="14">
        <v>100000</v>
      </c>
      <c r="I9" s="14">
        <f>H9*G9</f>
        <v>229.62112514351321</v>
      </c>
      <c r="J9" s="14">
        <f t="shared" ref="J9:J72" si="1">H10+I9*E9</f>
        <v>99885.189437428242</v>
      </c>
      <c r="K9" s="14">
        <f t="shared" ref="K9:K72" si="2">K10+J9</f>
        <v>8439100.7230157834</v>
      </c>
      <c r="L9" s="20">
        <f>K9/H9</f>
        <v>84.39100723015784</v>
      </c>
    </row>
    <row r="10" spans="1:13" x14ac:dyDescent="0.2">
      <c r="A10" s="17">
        <v>1</v>
      </c>
      <c r="B10" s="9">
        <v>1</v>
      </c>
      <c r="C10" s="9">
        <v>7579</v>
      </c>
      <c r="D10" s="9">
        <v>7452</v>
      </c>
      <c r="E10" s="18">
        <v>0.5</v>
      </c>
      <c r="F10" s="19">
        <f t="shared" ref="F10:F73" si="3">B10/((C10+D10)/2)</f>
        <v>1.3305834608475815E-4</v>
      </c>
      <c r="G10" s="19">
        <f t="shared" si="0"/>
        <v>1.3304949441192123E-4</v>
      </c>
      <c r="H10" s="14">
        <f>H9-I9</f>
        <v>99770.378874856484</v>
      </c>
      <c r="I10" s="14">
        <f t="shared" ref="I10:I73" si="4">H10*G10</f>
        <v>13.274398466585481</v>
      </c>
      <c r="J10" s="14">
        <f t="shared" si="1"/>
        <v>99763.741675623183</v>
      </c>
      <c r="K10" s="14">
        <f t="shared" si="2"/>
        <v>8339215.5335783549</v>
      </c>
      <c r="L10" s="21">
        <f t="shared" ref="L10:L73" si="5">K10/H10</f>
        <v>83.584082045417119</v>
      </c>
    </row>
    <row r="11" spans="1:13" x14ac:dyDescent="0.2">
      <c r="A11" s="17">
        <v>2</v>
      </c>
      <c r="B11" s="9">
        <v>2</v>
      </c>
      <c r="C11" s="9">
        <v>7912</v>
      </c>
      <c r="D11" s="9">
        <v>7581</v>
      </c>
      <c r="E11" s="18">
        <v>0.5</v>
      </c>
      <c r="F11" s="19">
        <f t="shared" si="3"/>
        <v>2.5818111405150713E-4</v>
      </c>
      <c r="G11" s="19">
        <f t="shared" si="0"/>
        <v>2.5814778960955148E-4</v>
      </c>
      <c r="H11" s="14">
        <f t="shared" ref="H11:H74" si="6">H10-I10</f>
        <v>99757.104476389897</v>
      </c>
      <c r="I11" s="14">
        <f t="shared" si="4"/>
        <v>25.752076018429147</v>
      </c>
      <c r="J11" s="14">
        <f t="shared" si="1"/>
        <v>99744.228438380684</v>
      </c>
      <c r="K11" s="14">
        <f t="shared" si="2"/>
        <v>8239451.7919027321</v>
      </c>
      <c r="L11" s="21">
        <f t="shared" si="5"/>
        <v>82.595137811491028</v>
      </c>
    </row>
    <row r="12" spans="1:13" x14ac:dyDescent="0.2">
      <c r="A12" s="17">
        <v>3</v>
      </c>
      <c r="B12" s="9">
        <v>1</v>
      </c>
      <c r="C12" s="9">
        <v>7989</v>
      </c>
      <c r="D12" s="9">
        <v>8053</v>
      </c>
      <c r="E12" s="18">
        <v>0.5</v>
      </c>
      <c r="F12" s="19">
        <f t="shared" si="3"/>
        <v>1.2467273407305821E-4</v>
      </c>
      <c r="G12" s="19">
        <f t="shared" si="0"/>
        <v>1.2466496291217352E-4</v>
      </c>
      <c r="H12" s="14">
        <f t="shared" si="6"/>
        <v>99731.35240037147</v>
      </c>
      <c r="I12" s="14">
        <f t="shared" si="4"/>
        <v>12.433005348173218</v>
      </c>
      <c r="J12" s="14">
        <f t="shared" si="1"/>
        <v>99725.135897697386</v>
      </c>
      <c r="K12" s="14">
        <f t="shared" si="2"/>
        <v>8139707.563464351</v>
      </c>
      <c r="L12" s="21">
        <f t="shared" si="5"/>
        <v>81.616335962110483</v>
      </c>
    </row>
    <row r="13" spans="1:13" x14ac:dyDescent="0.2">
      <c r="A13" s="17">
        <v>4</v>
      </c>
      <c r="B13" s="9">
        <v>0</v>
      </c>
      <c r="C13" s="9">
        <v>8402</v>
      </c>
      <c r="D13" s="9">
        <v>7998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99718.919395023302</v>
      </c>
      <c r="I13" s="14">
        <f t="shared" si="4"/>
        <v>0</v>
      </c>
      <c r="J13" s="14">
        <f t="shared" si="1"/>
        <v>99718.919395023302</v>
      </c>
      <c r="K13" s="14">
        <f t="shared" si="2"/>
        <v>8039982.427566654</v>
      </c>
      <c r="L13" s="21">
        <f t="shared" si="5"/>
        <v>80.626449587939547</v>
      </c>
    </row>
    <row r="14" spans="1:13" x14ac:dyDescent="0.2">
      <c r="A14" s="17">
        <v>5</v>
      </c>
      <c r="B14" s="9">
        <v>1</v>
      </c>
      <c r="C14" s="9">
        <v>8260</v>
      </c>
      <c r="D14" s="9">
        <v>8320</v>
      </c>
      <c r="E14" s="18">
        <v>0.5</v>
      </c>
      <c r="F14" s="19">
        <f t="shared" si="3"/>
        <v>1.2062726176115802E-4</v>
      </c>
      <c r="G14" s="19">
        <f t="shared" si="0"/>
        <v>1.2061998673180146E-4</v>
      </c>
      <c r="H14" s="14">
        <f t="shared" si="6"/>
        <v>99718.919395023302</v>
      </c>
      <c r="I14" s="14">
        <f t="shared" si="4"/>
        <v>12.028094734337289</v>
      </c>
      <c r="J14" s="14">
        <f t="shared" si="1"/>
        <v>99712.905347656124</v>
      </c>
      <c r="K14" s="14">
        <f t="shared" si="2"/>
        <v>7940263.508171631</v>
      </c>
      <c r="L14" s="21">
        <f t="shared" si="5"/>
        <v>79.626449587939561</v>
      </c>
    </row>
    <row r="15" spans="1:13" x14ac:dyDescent="0.2">
      <c r="A15" s="17">
        <v>6</v>
      </c>
      <c r="B15" s="9">
        <v>0</v>
      </c>
      <c r="C15" s="9">
        <v>7779</v>
      </c>
      <c r="D15" s="9">
        <v>8184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99706.89130028896</v>
      </c>
      <c r="I15" s="14">
        <f t="shared" si="4"/>
        <v>0</v>
      </c>
      <c r="J15" s="14">
        <f t="shared" si="1"/>
        <v>99706.89130028896</v>
      </c>
      <c r="K15" s="14">
        <f t="shared" si="2"/>
        <v>7840550.6028239746</v>
      </c>
      <c r="L15" s="21">
        <f t="shared" si="5"/>
        <v>78.635994970602923</v>
      </c>
    </row>
    <row r="16" spans="1:13" x14ac:dyDescent="0.2">
      <c r="A16" s="17">
        <v>7</v>
      </c>
      <c r="B16" s="9">
        <v>0</v>
      </c>
      <c r="C16" s="9">
        <v>7533</v>
      </c>
      <c r="D16" s="9">
        <v>7680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99706.89130028896</v>
      </c>
      <c r="I16" s="14">
        <f t="shared" si="4"/>
        <v>0</v>
      </c>
      <c r="J16" s="14">
        <f t="shared" si="1"/>
        <v>99706.89130028896</v>
      </c>
      <c r="K16" s="14">
        <f t="shared" si="2"/>
        <v>7740843.7115236856</v>
      </c>
      <c r="L16" s="21">
        <f t="shared" si="5"/>
        <v>77.635994970602923</v>
      </c>
    </row>
    <row r="17" spans="1:12" x14ac:dyDescent="0.2">
      <c r="A17" s="17">
        <v>8</v>
      </c>
      <c r="B17" s="9">
        <v>0</v>
      </c>
      <c r="C17" s="9">
        <v>7441</v>
      </c>
      <c r="D17" s="9">
        <v>7498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99706.89130028896</v>
      </c>
      <c r="I17" s="14">
        <f t="shared" si="4"/>
        <v>0</v>
      </c>
      <c r="J17" s="14">
        <f t="shared" si="1"/>
        <v>99706.89130028896</v>
      </c>
      <c r="K17" s="14">
        <f t="shared" si="2"/>
        <v>7641136.8202233966</v>
      </c>
      <c r="L17" s="21">
        <f t="shared" si="5"/>
        <v>76.635994970602923</v>
      </c>
    </row>
    <row r="18" spans="1:12" x14ac:dyDescent="0.2">
      <c r="A18" s="17">
        <v>9</v>
      </c>
      <c r="B18" s="9">
        <v>2</v>
      </c>
      <c r="C18" s="9">
        <v>7240</v>
      </c>
      <c r="D18" s="9">
        <v>7359</v>
      </c>
      <c r="E18" s="18">
        <v>0.5</v>
      </c>
      <c r="F18" s="19">
        <f t="shared" si="3"/>
        <v>2.7399136927186793E-4</v>
      </c>
      <c r="G18" s="19">
        <f t="shared" si="0"/>
        <v>2.7395383877816586E-4</v>
      </c>
      <c r="H18" s="14">
        <f t="shared" si="6"/>
        <v>99706.89130028896</v>
      </c>
      <c r="I18" s="14">
        <f t="shared" si="4"/>
        <v>27.315085624351468</v>
      </c>
      <c r="J18" s="14">
        <f t="shared" si="1"/>
        <v>99693.233757476788</v>
      </c>
      <c r="K18" s="14">
        <f t="shared" si="2"/>
        <v>7541429.9289231077</v>
      </c>
      <c r="L18" s="21">
        <f t="shared" si="5"/>
        <v>75.635994970602923</v>
      </c>
    </row>
    <row r="19" spans="1:12" x14ac:dyDescent="0.2">
      <c r="A19" s="17">
        <v>10</v>
      </c>
      <c r="B19" s="9">
        <v>0</v>
      </c>
      <c r="C19" s="9">
        <v>6823</v>
      </c>
      <c r="D19" s="9">
        <v>7149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99679.576214664616</v>
      </c>
      <c r="I19" s="14">
        <f t="shared" si="4"/>
        <v>0</v>
      </c>
      <c r="J19" s="14">
        <f t="shared" si="1"/>
        <v>99679.576214664616</v>
      </c>
      <c r="K19" s="14">
        <f t="shared" si="2"/>
        <v>7441736.6951656314</v>
      </c>
      <c r="L19" s="21">
        <f t="shared" si="5"/>
        <v>74.656584405410229</v>
      </c>
    </row>
    <row r="20" spans="1:12" x14ac:dyDescent="0.2">
      <c r="A20" s="17">
        <v>11</v>
      </c>
      <c r="B20" s="9">
        <v>1</v>
      </c>
      <c r="C20" s="9">
        <v>6652</v>
      </c>
      <c r="D20" s="9">
        <v>6727</v>
      </c>
      <c r="E20" s="18">
        <v>0.5</v>
      </c>
      <c r="F20" s="19">
        <f t="shared" si="3"/>
        <v>1.4948800358771208E-4</v>
      </c>
      <c r="G20" s="19">
        <f t="shared" si="0"/>
        <v>1.4947683109118085E-4</v>
      </c>
      <c r="H20" s="14">
        <f t="shared" si="6"/>
        <v>99679.576214664616</v>
      </c>
      <c r="I20" s="14">
        <f t="shared" si="4"/>
        <v>14.899787177079912</v>
      </c>
      <c r="J20" s="14">
        <f t="shared" si="1"/>
        <v>99672.126321076066</v>
      </c>
      <c r="K20" s="14">
        <f t="shared" si="2"/>
        <v>7342057.1189509667</v>
      </c>
      <c r="L20" s="21">
        <f t="shared" si="5"/>
        <v>73.656584405410229</v>
      </c>
    </row>
    <row r="21" spans="1:12" x14ac:dyDescent="0.2">
      <c r="A21" s="17">
        <v>12</v>
      </c>
      <c r="B21" s="9">
        <v>0</v>
      </c>
      <c r="C21" s="9">
        <v>6597</v>
      </c>
      <c r="D21" s="9">
        <v>6635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99664.676427487531</v>
      </c>
      <c r="I21" s="14">
        <f t="shared" si="4"/>
        <v>0</v>
      </c>
      <c r="J21" s="14">
        <f t="shared" si="1"/>
        <v>99664.676427487531</v>
      </c>
      <c r="K21" s="14">
        <f t="shared" si="2"/>
        <v>7242384.9926298903</v>
      </c>
      <c r="L21" s="21">
        <f t="shared" si="5"/>
        <v>72.667521254626166</v>
      </c>
    </row>
    <row r="22" spans="1:12" x14ac:dyDescent="0.2">
      <c r="A22" s="17">
        <v>13</v>
      </c>
      <c r="B22" s="9">
        <v>0</v>
      </c>
      <c r="C22" s="9">
        <v>6309</v>
      </c>
      <c r="D22" s="9">
        <v>6552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99664.676427487531</v>
      </c>
      <c r="I22" s="14">
        <f t="shared" si="4"/>
        <v>0</v>
      </c>
      <c r="J22" s="14">
        <f t="shared" si="1"/>
        <v>99664.676427487531</v>
      </c>
      <c r="K22" s="14">
        <f t="shared" si="2"/>
        <v>7142720.316202403</v>
      </c>
      <c r="L22" s="21">
        <f t="shared" si="5"/>
        <v>71.66752125462618</v>
      </c>
    </row>
    <row r="23" spans="1:12" x14ac:dyDescent="0.2">
      <c r="A23" s="17">
        <v>14</v>
      </c>
      <c r="B23" s="9">
        <v>0</v>
      </c>
      <c r="C23" s="9">
        <v>5934</v>
      </c>
      <c r="D23" s="9">
        <v>6266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99664.676427487531</v>
      </c>
      <c r="I23" s="14">
        <f t="shared" si="4"/>
        <v>0</v>
      </c>
      <c r="J23" s="14">
        <f t="shared" si="1"/>
        <v>99664.676427487531</v>
      </c>
      <c r="K23" s="14">
        <f t="shared" si="2"/>
        <v>7043055.6397749158</v>
      </c>
      <c r="L23" s="21">
        <f t="shared" si="5"/>
        <v>70.66752125462618</v>
      </c>
    </row>
    <row r="24" spans="1:12" x14ac:dyDescent="0.2">
      <c r="A24" s="17">
        <v>15</v>
      </c>
      <c r="B24" s="9">
        <v>1</v>
      </c>
      <c r="C24" s="9">
        <v>6012</v>
      </c>
      <c r="D24" s="9">
        <v>5896</v>
      </c>
      <c r="E24" s="18">
        <v>0.5</v>
      </c>
      <c r="F24" s="19">
        <f t="shared" si="3"/>
        <v>1.6795431642593214E-4</v>
      </c>
      <c r="G24" s="19">
        <f t="shared" si="0"/>
        <v>1.6794021328407085E-4</v>
      </c>
      <c r="H24" s="14">
        <f t="shared" si="6"/>
        <v>99664.676427487531</v>
      </c>
      <c r="I24" s="14">
        <f t="shared" si="4"/>
        <v>16.737707016120165</v>
      </c>
      <c r="J24" s="14">
        <f t="shared" si="1"/>
        <v>99656.307573979473</v>
      </c>
      <c r="K24" s="14">
        <f t="shared" si="2"/>
        <v>6943390.9633474285</v>
      </c>
      <c r="L24" s="21">
        <f t="shared" si="5"/>
        <v>69.66752125462618</v>
      </c>
    </row>
    <row r="25" spans="1:12" x14ac:dyDescent="0.2">
      <c r="A25" s="17">
        <v>16</v>
      </c>
      <c r="B25" s="9">
        <v>0</v>
      </c>
      <c r="C25" s="9">
        <v>5826</v>
      </c>
      <c r="D25" s="9">
        <v>5971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99647.938720471415</v>
      </c>
      <c r="I25" s="14">
        <f t="shared" si="4"/>
        <v>0</v>
      </c>
      <c r="J25" s="14">
        <f t="shared" si="1"/>
        <v>99647.938720471415</v>
      </c>
      <c r="K25" s="14">
        <f t="shared" si="2"/>
        <v>6843734.6557734488</v>
      </c>
      <c r="L25" s="21">
        <f t="shared" si="5"/>
        <v>68.67913921402058</v>
      </c>
    </row>
    <row r="26" spans="1:12" x14ac:dyDescent="0.2">
      <c r="A26" s="17">
        <v>17</v>
      </c>
      <c r="B26" s="9">
        <v>1</v>
      </c>
      <c r="C26" s="9">
        <v>5951</v>
      </c>
      <c r="D26" s="9">
        <v>5805</v>
      </c>
      <c r="E26" s="18">
        <v>0.5</v>
      </c>
      <c r="F26" s="19">
        <f t="shared" si="3"/>
        <v>1.7012589316093909E-4</v>
      </c>
      <c r="G26" s="19">
        <f t="shared" si="0"/>
        <v>1.7011142298205324E-4</v>
      </c>
      <c r="H26" s="14">
        <f t="shared" si="6"/>
        <v>99647.938720471415</v>
      </c>
      <c r="I26" s="14">
        <f t="shared" si="4"/>
        <v>16.951252652967835</v>
      </c>
      <c r="J26" s="14">
        <f t="shared" si="1"/>
        <v>99639.463094144929</v>
      </c>
      <c r="K26" s="14">
        <f t="shared" si="2"/>
        <v>6744086.7170529775</v>
      </c>
      <c r="L26" s="21">
        <f t="shared" si="5"/>
        <v>67.679139214020594</v>
      </c>
    </row>
    <row r="27" spans="1:12" x14ac:dyDescent="0.2">
      <c r="A27" s="17">
        <v>18</v>
      </c>
      <c r="B27" s="9">
        <v>0</v>
      </c>
      <c r="C27" s="9">
        <v>6047</v>
      </c>
      <c r="D27" s="9">
        <v>5952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99630.987467818442</v>
      </c>
      <c r="I27" s="14">
        <f t="shared" si="4"/>
        <v>0</v>
      </c>
      <c r="J27" s="14">
        <f t="shared" si="1"/>
        <v>99630.987467818442</v>
      </c>
      <c r="K27" s="14">
        <f t="shared" si="2"/>
        <v>6644447.2539588325</v>
      </c>
      <c r="L27" s="21">
        <f t="shared" si="5"/>
        <v>66.690569097340713</v>
      </c>
    </row>
    <row r="28" spans="1:12" x14ac:dyDescent="0.2">
      <c r="A28" s="17">
        <v>19</v>
      </c>
      <c r="B28" s="9">
        <v>1</v>
      </c>
      <c r="C28" s="9">
        <v>6496</v>
      </c>
      <c r="D28" s="9">
        <v>6037</v>
      </c>
      <c r="E28" s="18">
        <v>0.5</v>
      </c>
      <c r="F28" s="19">
        <f t="shared" si="3"/>
        <v>1.5957871219979256E-4</v>
      </c>
      <c r="G28" s="19">
        <f t="shared" si="0"/>
        <v>1.5956598053295037E-4</v>
      </c>
      <c r="H28" s="14">
        <f t="shared" si="6"/>
        <v>99630.987467818442</v>
      </c>
      <c r="I28" s="14">
        <f t="shared" si="4"/>
        <v>15.897716206768541</v>
      </c>
      <c r="J28" s="14">
        <f t="shared" si="1"/>
        <v>99623.038609715048</v>
      </c>
      <c r="K28" s="14">
        <f t="shared" si="2"/>
        <v>6544816.2664910136</v>
      </c>
      <c r="L28" s="21">
        <f t="shared" si="5"/>
        <v>65.690569097340713</v>
      </c>
    </row>
    <row r="29" spans="1:12" x14ac:dyDescent="0.2">
      <c r="A29" s="17">
        <v>20</v>
      </c>
      <c r="B29" s="9">
        <v>0</v>
      </c>
      <c r="C29" s="9">
        <v>7051</v>
      </c>
      <c r="D29" s="9">
        <v>6576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99615.089751611667</v>
      </c>
      <c r="I29" s="14">
        <f t="shared" si="4"/>
        <v>0</v>
      </c>
      <c r="J29" s="14">
        <f t="shared" si="1"/>
        <v>99615.089751611667</v>
      </c>
      <c r="K29" s="14">
        <f t="shared" si="2"/>
        <v>6445193.2278812984</v>
      </c>
      <c r="L29" s="21">
        <f t="shared" si="5"/>
        <v>64.700972954521902</v>
      </c>
    </row>
    <row r="30" spans="1:12" x14ac:dyDescent="0.2">
      <c r="A30" s="17">
        <v>21</v>
      </c>
      <c r="B30" s="9">
        <v>0</v>
      </c>
      <c r="C30" s="9">
        <v>7058</v>
      </c>
      <c r="D30" s="9">
        <v>7137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99615.089751611667</v>
      </c>
      <c r="I30" s="14">
        <f t="shared" si="4"/>
        <v>0</v>
      </c>
      <c r="J30" s="14">
        <f t="shared" si="1"/>
        <v>99615.089751611667</v>
      </c>
      <c r="K30" s="14">
        <f t="shared" si="2"/>
        <v>6345578.1381296869</v>
      </c>
      <c r="L30" s="21">
        <f t="shared" si="5"/>
        <v>63.700972954521902</v>
      </c>
    </row>
    <row r="31" spans="1:12" x14ac:dyDescent="0.2">
      <c r="A31" s="17">
        <v>22</v>
      </c>
      <c r="B31" s="9">
        <v>2</v>
      </c>
      <c r="C31" s="9">
        <v>7432</v>
      </c>
      <c r="D31" s="9">
        <v>7092</v>
      </c>
      <c r="E31" s="18">
        <v>0.5</v>
      </c>
      <c r="F31" s="19">
        <f t="shared" si="3"/>
        <v>2.754062241806665E-4</v>
      </c>
      <c r="G31" s="19">
        <f t="shared" si="0"/>
        <v>2.7536830510808204E-4</v>
      </c>
      <c r="H31" s="14">
        <f t="shared" si="6"/>
        <v>99615.089751611667</v>
      </c>
      <c r="I31" s="14">
        <f t="shared" si="4"/>
        <v>27.430838428090777</v>
      </c>
      <c r="J31" s="14">
        <f t="shared" si="1"/>
        <v>99601.374332397623</v>
      </c>
      <c r="K31" s="14">
        <f t="shared" si="2"/>
        <v>6245963.0483780755</v>
      </c>
      <c r="L31" s="21">
        <f t="shared" si="5"/>
        <v>62.700972954521909</v>
      </c>
    </row>
    <row r="32" spans="1:12" x14ac:dyDescent="0.2">
      <c r="A32" s="17">
        <v>23</v>
      </c>
      <c r="B32" s="9">
        <v>0</v>
      </c>
      <c r="C32" s="9">
        <v>8069</v>
      </c>
      <c r="D32" s="9">
        <v>7424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99587.658913183579</v>
      </c>
      <c r="I32" s="14">
        <f t="shared" si="4"/>
        <v>0</v>
      </c>
      <c r="J32" s="14">
        <f t="shared" si="1"/>
        <v>99587.658913183579</v>
      </c>
      <c r="K32" s="14">
        <f t="shared" si="2"/>
        <v>6146361.6740456782</v>
      </c>
      <c r="L32" s="21">
        <f t="shared" si="5"/>
        <v>61.718105848876547</v>
      </c>
    </row>
    <row r="33" spans="1:12" x14ac:dyDescent="0.2">
      <c r="A33" s="17">
        <v>24</v>
      </c>
      <c r="B33" s="9">
        <v>6</v>
      </c>
      <c r="C33" s="9">
        <v>8517</v>
      </c>
      <c r="D33" s="9">
        <v>8001</v>
      </c>
      <c r="E33" s="18">
        <v>0.5</v>
      </c>
      <c r="F33" s="19">
        <f t="shared" si="3"/>
        <v>7.2648020341445699E-4</v>
      </c>
      <c r="G33" s="19">
        <f t="shared" si="0"/>
        <v>7.2621641249092229E-4</v>
      </c>
      <c r="H33" s="14">
        <f t="shared" si="6"/>
        <v>99587.658913183579</v>
      </c>
      <c r="I33" s="14">
        <f t="shared" si="4"/>
        <v>72.3221923843018</v>
      </c>
      <c r="J33" s="14">
        <f t="shared" si="1"/>
        <v>99551.497816991425</v>
      </c>
      <c r="K33" s="14">
        <f t="shared" si="2"/>
        <v>6046774.0151324943</v>
      </c>
      <c r="L33" s="21">
        <f t="shared" si="5"/>
        <v>60.718105848876547</v>
      </c>
    </row>
    <row r="34" spans="1:12" x14ac:dyDescent="0.2">
      <c r="A34" s="17">
        <v>25</v>
      </c>
      <c r="B34" s="9">
        <v>1</v>
      </c>
      <c r="C34" s="9">
        <v>9030</v>
      </c>
      <c r="D34" s="9">
        <v>8469</v>
      </c>
      <c r="E34" s="18">
        <v>0.5</v>
      </c>
      <c r="F34" s="19">
        <f t="shared" si="3"/>
        <v>1.1429224527115835E-4</v>
      </c>
      <c r="G34" s="19">
        <f t="shared" si="0"/>
        <v>1.1428571428571428E-4</v>
      </c>
      <c r="H34" s="14">
        <f t="shared" si="6"/>
        <v>99515.336720799271</v>
      </c>
      <c r="I34" s="14">
        <f t="shared" si="4"/>
        <v>11.373181339519917</v>
      </c>
      <c r="J34" s="14">
        <f t="shared" si="1"/>
        <v>99509.650130129521</v>
      </c>
      <c r="K34" s="14">
        <f t="shared" si="2"/>
        <v>5947222.5173155032</v>
      </c>
      <c r="L34" s="21">
        <f t="shared" si="5"/>
        <v>59.761869007196957</v>
      </c>
    </row>
    <row r="35" spans="1:12" x14ac:dyDescent="0.2">
      <c r="A35" s="17">
        <v>26</v>
      </c>
      <c r="B35" s="9">
        <v>0</v>
      </c>
      <c r="C35" s="9">
        <v>9607</v>
      </c>
      <c r="D35" s="9">
        <v>8879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99503.963539459757</v>
      </c>
      <c r="I35" s="14">
        <f t="shared" si="4"/>
        <v>0</v>
      </c>
      <c r="J35" s="14">
        <f t="shared" si="1"/>
        <v>99503.963539459757</v>
      </c>
      <c r="K35" s="14">
        <f t="shared" si="2"/>
        <v>5847712.8671853738</v>
      </c>
      <c r="L35" s="21">
        <f t="shared" si="5"/>
        <v>58.768642566347395</v>
      </c>
    </row>
    <row r="36" spans="1:12" x14ac:dyDescent="0.2">
      <c r="A36" s="17">
        <v>27</v>
      </c>
      <c r="B36" s="9">
        <v>3</v>
      </c>
      <c r="C36" s="9">
        <v>9993</v>
      </c>
      <c r="D36" s="9">
        <v>9474</v>
      </c>
      <c r="E36" s="18">
        <v>0.5</v>
      </c>
      <c r="F36" s="19">
        <f t="shared" si="3"/>
        <v>3.0821390044691018E-4</v>
      </c>
      <c r="G36" s="19">
        <f t="shared" si="0"/>
        <v>3.0816640986132513E-4</v>
      </c>
      <c r="H36" s="14">
        <f t="shared" si="6"/>
        <v>99503.963539459757</v>
      </c>
      <c r="I36" s="14">
        <f t="shared" si="4"/>
        <v>30.663779210927508</v>
      </c>
      <c r="J36" s="14">
        <f t="shared" si="1"/>
        <v>99488.631649854302</v>
      </c>
      <c r="K36" s="14">
        <f t="shared" si="2"/>
        <v>5748208.903645914</v>
      </c>
      <c r="L36" s="21">
        <f t="shared" si="5"/>
        <v>57.768642566347395</v>
      </c>
    </row>
    <row r="37" spans="1:12" x14ac:dyDescent="0.2">
      <c r="A37" s="17">
        <v>28</v>
      </c>
      <c r="B37" s="9">
        <v>0</v>
      </c>
      <c r="C37" s="9">
        <v>10408</v>
      </c>
      <c r="D37" s="9">
        <v>9789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99473.299760248832</v>
      </c>
      <c r="I37" s="14">
        <f t="shared" si="4"/>
        <v>0</v>
      </c>
      <c r="J37" s="14">
        <f t="shared" si="1"/>
        <v>99473.299760248832</v>
      </c>
      <c r="K37" s="14">
        <f t="shared" si="2"/>
        <v>5648720.2719960595</v>
      </c>
      <c r="L37" s="21">
        <f t="shared" si="5"/>
        <v>56.786296278605818</v>
      </c>
    </row>
    <row r="38" spans="1:12" x14ac:dyDescent="0.2">
      <c r="A38" s="17">
        <v>29</v>
      </c>
      <c r="B38" s="9">
        <v>4</v>
      </c>
      <c r="C38" s="9">
        <v>10615</v>
      </c>
      <c r="D38" s="9">
        <v>10213</v>
      </c>
      <c r="E38" s="18">
        <v>0.5</v>
      </c>
      <c r="F38" s="19">
        <f t="shared" si="3"/>
        <v>3.8409832917226809E-4</v>
      </c>
      <c r="G38" s="19">
        <f t="shared" si="0"/>
        <v>3.8402457757296467E-4</v>
      </c>
      <c r="H38" s="14">
        <f t="shared" si="6"/>
        <v>99473.299760248832</v>
      </c>
      <c r="I38" s="14">
        <f t="shared" si="4"/>
        <v>38.200191920218444</v>
      </c>
      <c r="J38" s="14">
        <f t="shared" si="1"/>
        <v>99454.199664288724</v>
      </c>
      <c r="K38" s="14">
        <f t="shared" si="2"/>
        <v>5549246.9722358109</v>
      </c>
      <c r="L38" s="21">
        <f t="shared" si="5"/>
        <v>55.786296278605825</v>
      </c>
    </row>
    <row r="39" spans="1:12" x14ac:dyDescent="0.2">
      <c r="A39" s="17">
        <v>30</v>
      </c>
      <c r="B39" s="9">
        <v>3</v>
      </c>
      <c r="C39" s="9">
        <v>11423</v>
      </c>
      <c r="D39" s="9">
        <v>10426</v>
      </c>
      <c r="E39" s="18">
        <v>0.5</v>
      </c>
      <c r="F39" s="19">
        <f t="shared" si="3"/>
        <v>2.7461211039406838E-4</v>
      </c>
      <c r="G39" s="19">
        <f t="shared" si="0"/>
        <v>2.7457440966501922E-4</v>
      </c>
      <c r="H39" s="14">
        <f t="shared" si="6"/>
        <v>99435.099568328616</v>
      </c>
      <c r="I39" s="14">
        <f t="shared" si="4"/>
        <v>27.302333763956238</v>
      </c>
      <c r="J39" s="14">
        <f t="shared" si="1"/>
        <v>99421.448401446629</v>
      </c>
      <c r="K39" s="14">
        <f t="shared" si="2"/>
        <v>5449792.7725715218</v>
      </c>
      <c r="L39" s="21">
        <f t="shared" si="5"/>
        <v>54.807535731651768</v>
      </c>
    </row>
    <row r="40" spans="1:12" x14ac:dyDescent="0.2">
      <c r="A40" s="17">
        <v>31</v>
      </c>
      <c r="B40" s="9">
        <v>2</v>
      </c>
      <c r="C40" s="9">
        <v>11970</v>
      </c>
      <c r="D40" s="9">
        <v>11295</v>
      </c>
      <c r="E40" s="18">
        <v>0.5</v>
      </c>
      <c r="F40" s="19">
        <f t="shared" si="3"/>
        <v>1.7193208682570385E-4</v>
      </c>
      <c r="G40" s="19">
        <f t="shared" si="0"/>
        <v>1.7191730777496022E-4</v>
      </c>
      <c r="H40" s="14">
        <f t="shared" si="6"/>
        <v>99407.797234564656</v>
      </c>
      <c r="I40" s="14">
        <f t="shared" si="4"/>
        <v>17.089920872405493</v>
      </c>
      <c r="J40" s="14">
        <f t="shared" si="1"/>
        <v>99399.252274128463</v>
      </c>
      <c r="K40" s="14">
        <f t="shared" si="2"/>
        <v>5350371.3241700754</v>
      </c>
      <c r="L40" s="21">
        <f t="shared" si="5"/>
        <v>53.822451286645361</v>
      </c>
    </row>
    <row r="41" spans="1:12" x14ac:dyDescent="0.2">
      <c r="A41" s="17">
        <v>32</v>
      </c>
      <c r="B41" s="9">
        <v>2</v>
      </c>
      <c r="C41" s="9">
        <v>12405</v>
      </c>
      <c r="D41" s="9">
        <v>11838</v>
      </c>
      <c r="E41" s="18">
        <v>0.5</v>
      </c>
      <c r="F41" s="19">
        <f t="shared" si="3"/>
        <v>1.649960813430681E-4</v>
      </c>
      <c r="G41" s="19">
        <f t="shared" si="0"/>
        <v>1.6498247061249742E-4</v>
      </c>
      <c r="H41" s="14">
        <f t="shared" si="6"/>
        <v>99390.707313692255</v>
      </c>
      <c r="I41" s="14">
        <f t="shared" si="4"/>
        <v>16.397724448536565</v>
      </c>
      <c r="J41" s="14">
        <f t="shared" si="1"/>
        <v>99382.508451467977</v>
      </c>
      <c r="K41" s="14">
        <f t="shared" si="2"/>
        <v>5250972.0718959467</v>
      </c>
      <c r="L41" s="21">
        <f t="shared" si="5"/>
        <v>52.831619915160445</v>
      </c>
    </row>
    <row r="42" spans="1:12" x14ac:dyDescent="0.2">
      <c r="A42" s="17">
        <v>33</v>
      </c>
      <c r="B42" s="9">
        <v>2</v>
      </c>
      <c r="C42" s="9">
        <v>13174</v>
      </c>
      <c r="D42" s="9">
        <v>12169</v>
      </c>
      <c r="E42" s="18">
        <v>0.5</v>
      </c>
      <c r="F42" s="19">
        <f t="shared" si="3"/>
        <v>1.5783451051572427E-4</v>
      </c>
      <c r="G42" s="19">
        <f t="shared" si="0"/>
        <v>1.5782205563227462E-4</v>
      </c>
      <c r="H42" s="14">
        <f t="shared" si="6"/>
        <v>99374.309589243712</v>
      </c>
      <c r="I42" s="14">
        <f t="shared" si="4"/>
        <v>15.683457816412503</v>
      </c>
      <c r="J42" s="14">
        <f t="shared" si="1"/>
        <v>99366.467860335499</v>
      </c>
      <c r="K42" s="14">
        <f t="shared" si="2"/>
        <v>5151589.5634444784</v>
      </c>
      <c r="L42" s="21">
        <f t="shared" si="5"/>
        <v>51.840255139765894</v>
      </c>
    </row>
    <row r="43" spans="1:12" x14ac:dyDescent="0.2">
      <c r="A43" s="17">
        <v>34</v>
      </c>
      <c r="B43" s="9">
        <v>8</v>
      </c>
      <c r="C43" s="9">
        <v>13380</v>
      </c>
      <c r="D43" s="9">
        <v>12967</v>
      </c>
      <c r="E43" s="18">
        <v>0.5</v>
      </c>
      <c r="F43" s="19">
        <f t="shared" si="3"/>
        <v>6.0727976619729003E-4</v>
      </c>
      <c r="G43" s="19">
        <f t="shared" si="0"/>
        <v>6.0709542781255924E-4</v>
      </c>
      <c r="H43" s="14">
        <f t="shared" si="6"/>
        <v>99358.6261314273</v>
      </c>
      <c r="I43" s="14">
        <f t="shared" si="4"/>
        <v>60.320167638126982</v>
      </c>
      <c r="J43" s="14">
        <f t="shared" si="1"/>
        <v>99328.466047608235</v>
      </c>
      <c r="K43" s="14">
        <f t="shared" si="2"/>
        <v>5052223.095584143</v>
      </c>
      <c r="L43" s="21">
        <f t="shared" si="5"/>
        <v>50.848359043343457</v>
      </c>
    </row>
    <row r="44" spans="1:12" x14ac:dyDescent="0.2">
      <c r="A44" s="17">
        <v>35</v>
      </c>
      <c r="B44" s="9">
        <v>10</v>
      </c>
      <c r="C44" s="9">
        <v>13639</v>
      </c>
      <c r="D44" s="9">
        <v>13172</v>
      </c>
      <c r="E44" s="18">
        <v>0.5</v>
      </c>
      <c r="F44" s="19">
        <f t="shared" si="3"/>
        <v>7.4596247808735223E-4</v>
      </c>
      <c r="G44" s="19">
        <f t="shared" si="0"/>
        <v>7.4568435181387722E-4</v>
      </c>
      <c r="H44" s="14">
        <f t="shared" si="6"/>
        <v>99298.305963789171</v>
      </c>
      <c r="I44" s="14">
        <f t="shared" si="4"/>
        <v>74.045192918824185</v>
      </c>
      <c r="J44" s="14">
        <f t="shared" si="1"/>
        <v>99261.283367329757</v>
      </c>
      <c r="K44" s="14">
        <f t="shared" si="2"/>
        <v>4952894.6295365347</v>
      </c>
      <c r="L44" s="21">
        <f t="shared" si="5"/>
        <v>49.878943869824852</v>
      </c>
    </row>
    <row r="45" spans="1:12" x14ac:dyDescent="0.2">
      <c r="A45" s="17">
        <v>36</v>
      </c>
      <c r="B45" s="9">
        <v>6</v>
      </c>
      <c r="C45" s="9">
        <v>14305</v>
      </c>
      <c r="D45" s="9">
        <v>13458</v>
      </c>
      <c r="E45" s="18">
        <v>0.5</v>
      </c>
      <c r="F45" s="19">
        <f t="shared" si="3"/>
        <v>4.3222994633144833E-4</v>
      </c>
      <c r="G45" s="19">
        <f t="shared" si="0"/>
        <v>4.3213655515142788E-4</v>
      </c>
      <c r="H45" s="14">
        <f t="shared" si="6"/>
        <v>99224.260770870344</v>
      </c>
      <c r="I45" s="14">
        <f t="shared" si="4"/>
        <v>42.878430236970871</v>
      </c>
      <c r="J45" s="14">
        <f t="shared" si="1"/>
        <v>99202.821555751856</v>
      </c>
      <c r="K45" s="14">
        <f t="shared" si="2"/>
        <v>4853633.3461692045</v>
      </c>
      <c r="L45" s="21">
        <f t="shared" si="5"/>
        <v>48.915792452989528</v>
      </c>
    </row>
    <row r="46" spans="1:12" x14ac:dyDescent="0.2">
      <c r="A46" s="17">
        <v>37</v>
      </c>
      <c r="B46" s="9">
        <v>3</v>
      </c>
      <c r="C46" s="9">
        <v>13737</v>
      </c>
      <c r="D46" s="9">
        <v>14079</v>
      </c>
      <c r="E46" s="18">
        <v>0.5</v>
      </c>
      <c r="F46" s="19">
        <f t="shared" si="3"/>
        <v>2.1570319240724764E-4</v>
      </c>
      <c r="G46" s="19">
        <f t="shared" si="0"/>
        <v>2.156799309824221E-4</v>
      </c>
      <c r="H46" s="14">
        <f t="shared" si="6"/>
        <v>99181.382340633369</v>
      </c>
      <c r="I46" s="14">
        <f t="shared" si="4"/>
        <v>21.391433697969024</v>
      </c>
      <c r="J46" s="14">
        <f t="shared" si="1"/>
        <v>99170.686623784393</v>
      </c>
      <c r="K46" s="14">
        <f t="shared" si="2"/>
        <v>4754430.5246134521</v>
      </c>
      <c r="L46" s="21">
        <f t="shared" si="5"/>
        <v>47.936723731925859</v>
      </c>
    </row>
    <row r="47" spans="1:12" x14ac:dyDescent="0.2">
      <c r="A47" s="17">
        <v>38</v>
      </c>
      <c r="B47" s="9">
        <v>7</v>
      </c>
      <c r="C47" s="9">
        <v>13670</v>
      </c>
      <c r="D47" s="9">
        <v>13585</v>
      </c>
      <c r="E47" s="18">
        <v>0.5</v>
      </c>
      <c r="F47" s="19">
        <f t="shared" si="3"/>
        <v>5.136672170243992E-4</v>
      </c>
      <c r="G47" s="19">
        <f t="shared" si="0"/>
        <v>5.1353532389406497E-4</v>
      </c>
      <c r="H47" s="14">
        <f t="shared" si="6"/>
        <v>99159.990906935403</v>
      </c>
      <c r="I47" s="14">
        <f t="shared" si="4"/>
        <v>50.92215804772561</v>
      </c>
      <c r="J47" s="14">
        <f t="shared" si="1"/>
        <v>99134.529827911538</v>
      </c>
      <c r="K47" s="14">
        <f t="shared" si="2"/>
        <v>4655259.8379896674</v>
      </c>
      <c r="L47" s="21">
        <f t="shared" si="5"/>
        <v>46.946957088356001</v>
      </c>
    </row>
    <row r="48" spans="1:12" x14ac:dyDescent="0.2">
      <c r="A48" s="17">
        <v>39</v>
      </c>
      <c r="B48" s="9">
        <v>10</v>
      </c>
      <c r="C48" s="9">
        <v>12635</v>
      </c>
      <c r="D48" s="9">
        <v>13448</v>
      </c>
      <c r="E48" s="18">
        <v>0.5</v>
      </c>
      <c r="F48" s="19">
        <f t="shared" si="3"/>
        <v>7.6678296208258258E-4</v>
      </c>
      <c r="G48" s="19">
        <f t="shared" si="0"/>
        <v>7.6648909669259954E-4</v>
      </c>
      <c r="H48" s="14">
        <f t="shared" si="6"/>
        <v>99109.068748887672</v>
      </c>
      <c r="I48" s="14">
        <f t="shared" si="4"/>
        <v>75.966020579379659</v>
      </c>
      <c r="J48" s="14">
        <f t="shared" si="1"/>
        <v>99071.085738597991</v>
      </c>
      <c r="K48" s="14">
        <f t="shared" si="2"/>
        <v>4556125.308161756</v>
      </c>
      <c r="L48" s="21">
        <f t="shared" si="5"/>
        <v>45.970821496724945</v>
      </c>
    </row>
    <row r="49" spans="1:12" x14ac:dyDescent="0.2">
      <c r="A49" s="17">
        <v>40</v>
      </c>
      <c r="B49" s="9">
        <v>8</v>
      </c>
      <c r="C49" s="9">
        <v>12511</v>
      </c>
      <c r="D49" s="9">
        <v>12464</v>
      </c>
      <c r="E49" s="18">
        <v>0.5</v>
      </c>
      <c r="F49" s="19">
        <f t="shared" si="3"/>
        <v>6.4064064064064063E-4</v>
      </c>
      <c r="G49" s="19">
        <f t="shared" si="0"/>
        <v>6.4043549613737333E-4</v>
      </c>
      <c r="H49" s="14">
        <f t="shared" si="6"/>
        <v>99033.102728308295</v>
      </c>
      <c r="I49" s="14">
        <f t="shared" si="4"/>
        <v>63.424314279827584</v>
      </c>
      <c r="J49" s="14">
        <f t="shared" si="1"/>
        <v>99001.390571168391</v>
      </c>
      <c r="K49" s="14">
        <f t="shared" si="2"/>
        <v>4457054.2224231577</v>
      </c>
      <c r="L49" s="21">
        <f t="shared" si="5"/>
        <v>45.005701120471137</v>
      </c>
    </row>
    <row r="50" spans="1:12" x14ac:dyDescent="0.2">
      <c r="A50" s="17">
        <v>41</v>
      </c>
      <c r="B50" s="9">
        <v>5</v>
      </c>
      <c r="C50" s="9">
        <v>11984</v>
      </c>
      <c r="D50" s="9">
        <v>12328</v>
      </c>
      <c r="E50" s="18">
        <v>0.5</v>
      </c>
      <c r="F50" s="19">
        <f t="shared" si="3"/>
        <v>4.1131951299769662E-4</v>
      </c>
      <c r="G50" s="19">
        <f t="shared" si="0"/>
        <v>4.1123493852037672E-4</v>
      </c>
      <c r="H50" s="14">
        <f t="shared" si="6"/>
        <v>98969.678414028473</v>
      </c>
      <c r="I50" s="14">
        <f t="shared" si="4"/>
        <v>40.699789617974453</v>
      </c>
      <c r="J50" s="14">
        <f t="shared" si="1"/>
        <v>98949.328519219489</v>
      </c>
      <c r="K50" s="14">
        <f t="shared" si="2"/>
        <v>4358052.831851989</v>
      </c>
      <c r="L50" s="21">
        <f t="shared" si="5"/>
        <v>44.034222417300043</v>
      </c>
    </row>
    <row r="51" spans="1:12" x14ac:dyDescent="0.2">
      <c r="A51" s="17">
        <v>42</v>
      </c>
      <c r="B51" s="9">
        <v>8</v>
      </c>
      <c r="C51" s="9">
        <v>11679</v>
      </c>
      <c r="D51" s="9">
        <v>11866</v>
      </c>
      <c r="E51" s="18">
        <v>0.5</v>
      </c>
      <c r="F51" s="19">
        <f t="shared" si="3"/>
        <v>6.7954979825865362E-4</v>
      </c>
      <c r="G51" s="19">
        <f t="shared" si="0"/>
        <v>6.7931898271982331E-4</v>
      </c>
      <c r="H51" s="14">
        <f t="shared" si="6"/>
        <v>98928.978624410505</v>
      </c>
      <c r="I51" s="14">
        <f t="shared" si="4"/>
        <v>67.204333120645686</v>
      </c>
      <c r="J51" s="14">
        <f t="shared" si="1"/>
        <v>98895.376457850172</v>
      </c>
      <c r="K51" s="14">
        <f t="shared" si="2"/>
        <v>4259103.5033327695</v>
      </c>
      <c r="L51" s="21">
        <f t="shared" si="5"/>
        <v>43.052132575862309</v>
      </c>
    </row>
    <row r="52" spans="1:12" x14ac:dyDescent="0.2">
      <c r="A52" s="17">
        <v>43</v>
      </c>
      <c r="B52" s="9">
        <v>7</v>
      </c>
      <c r="C52" s="9">
        <v>11469</v>
      </c>
      <c r="D52" s="9">
        <v>11470</v>
      </c>
      <c r="E52" s="18">
        <v>0.5</v>
      </c>
      <c r="F52" s="19">
        <f t="shared" si="3"/>
        <v>6.1031431187061336E-4</v>
      </c>
      <c r="G52" s="19">
        <f t="shared" si="0"/>
        <v>6.1012812690665037E-4</v>
      </c>
      <c r="H52" s="14">
        <f t="shared" si="6"/>
        <v>98861.774291289854</v>
      </c>
      <c r="I52" s="14">
        <f t="shared" si="4"/>
        <v>60.31834917101272</v>
      </c>
      <c r="J52" s="14">
        <f t="shared" si="1"/>
        <v>98831.615116704357</v>
      </c>
      <c r="K52" s="14">
        <f t="shared" si="2"/>
        <v>4160208.1268749195</v>
      </c>
      <c r="L52" s="21">
        <f t="shared" si="5"/>
        <v>42.081058697339721</v>
      </c>
    </row>
    <row r="53" spans="1:12" x14ac:dyDescent="0.2">
      <c r="A53" s="17">
        <v>44</v>
      </c>
      <c r="B53" s="9">
        <v>8</v>
      </c>
      <c r="C53" s="9">
        <v>11559</v>
      </c>
      <c r="D53" s="9">
        <v>11326</v>
      </c>
      <c r="E53" s="18">
        <v>0.5</v>
      </c>
      <c r="F53" s="19">
        <f t="shared" si="3"/>
        <v>6.991479134804457E-4</v>
      </c>
      <c r="G53" s="19">
        <f t="shared" si="0"/>
        <v>6.989035949853666E-4</v>
      </c>
      <c r="H53" s="14">
        <f t="shared" si="6"/>
        <v>98801.455942118846</v>
      </c>
      <c r="I53" s="14">
        <f t="shared" si="4"/>
        <v>69.052692747735179</v>
      </c>
      <c r="J53" s="14">
        <f t="shared" si="1"/>
        <v>98766.929595744979</v>
      </c>
      <c r="K53" s="14">
        <f t="shared" si="2"/>
        <v>4061376.5117582153</v>
      </c>
      <c r="L53" s="21">
        <f t="shared" si="5"/>
        <v>41.10644395905971</v>
      </c>
    </row>
    <row r="54" spans="1:12" x14ac:dyDescent="0.2">
      <c r="A54" s="17">
        <v>45</v>
      </c>
      <c r="B54" s="9">
        <v>7</v>
      </c>
      <c r="C54" s="9">
        <v>11287</v>
      </c>
      <c r="D54" s="9">
        <v>11338</v>
      </c>
      <c r="E54" s="18">
        <v>0.5</v>
      </c>
      <c r="F54" s="19">
        <f t="shared" si="3"/>
        <v>6.1878453038674032E-4</v>
      </c>
      <c r="G54" s="19">
        <f t="shared" si="0"/>
        <v>6.185931424531637E-4</v>
      </c>
      <c r="H54" s="14">
        <f t="shared" si="6"/>
        <v>98732.403249371113</v>
      </c>
      <c r="I54" s="14">
        <f t="shared" si="4"/>
        <v>61.075187587981425</v>
      </c>
      <c r="J54" s="14">
        <f t="shared" si="1"/>
        <v>98701.86565557713</v>
      </c>
      <c r="K54" s="14">
        <f t="shared" si="2"/>
        <v>3962609.5821624701</v>
      </c>
      <c r="L54" s="21">
        <f t="shared" si="5"/>
        <v>40.134843797471426</v>
      </c>
    </row>
    <row r="55" spans="1:12" x14ac:dyDescent="0.2">
      <c r="A55" s="17">
        <v>46</v>
      </c>
      <c r="B55" s="9">
        <v>13</v>
      </c>
      <c r="C55" s="9">
        <v>10153</v>
      </c>
      <c r="D55" s="9">
        <v>11115</v>
      </c>
      <c r="E55" s="18">
        <v>0.5</v>
      </c>
      <c r="F55" s="19">
        <f t="shared" si="3"/>
        <v>1.2224938875305623E-3</v>
      </c>
      <c r="G55" s="19">
        <f t="shared" si="0"/>
        <v>1.2217470983506412E-3</v>
      </c>
      <c r="H55" s="14">
        <f t="shared" si="6"/>
        <v>98671.328061783133</v>
      </c>
      <c r="I55" s="14">
        <f t="shared" si="4"/>
        <v>120.55140874988774</v>
      </c>
      <c r="J55" s="14">
        <f t="shared" si="1"/>
        <v>98611.052357408189</v>
      </c>
      <c r="K55" s="14">
        <f t="shared" si="2"/>
        <v>3863907.7165068928</v>
      </c>
      <c r="L55" s="21">
        <f t="shared" si="5"/>
        <v>39.159376816003771</v>
      </c>
    </row>
    <row r="56" spans="1:12" x14ac:dyDescent="0.2">
      <c r="A56" s="17">
        <v>47</v>
      </c>
      <c r="B56" s="9">
        <v>10</v>
      </c>
      <c r="C56" s="9">
        <v>10016</v>
      </c>
      <c r="D56" s="9">
        <v>10044</v>
      </c>
      <c r="E56" s="18">
        <v>0.5</v>
      </c>
      <c r="F56" s="19">
        <f t="shared" si="3"/>
        <v>9.9700897308075765E-4</v>
      </c>
      <c r="G56" s="19">
        <f t="shared" si="0"/>
        <v>9.9651220727453907E-4</v>
      </c>
      <c r="H56" s="14">
        <f t="shared" si="6"/>
        <v>98550.776653033245</v>
      </c>
      <c r="I56" s="14">
        <f t="shared" si="4"/>
        <v>98.207051971134277</v>
      </c>
      <c r="J56" s="14">
        <f t="shared" si="1"/>
        <v>98501.673127047674</v>
      </c>
      <c r="K56" s="14">
        <f t="shared" si="2"/>
        <v>3765296.6641494846</v>
      </c>
      <c r="L56" s="21">
        <f t="shared" si="5"/>
        <v>38.206666573576868</v>
      </c>
    </row>
    <row r="57" spans="1:12" x14ac:dyDescent="0.2">
      <c r="A57" s="17">
        <v>48</v>
      </c>
      <c r="B57" s="9">
        <v>11</v>
      </c>
      <c r="C57" s="9">
        <v>10055</v>
      </c>
      <c r="D57" s="9">
        <v>9931</v>
      </c>
      <c r="E57" s="18">
        <v>0.5</v>
      </c>
      <c r="F57" s="19">
        <f t="shared" si="3"/>
        <v>1.1007705393775644E-3</v>
      </c>
      <c r="G57" s="19">
        <f t="shared" si="0"/>
        <v>1.1001650247537129E-3</v>
      </c>
      <c r="H57" s="14">
        <f t="shared" si="6"/>
        <v>98452.569601062103</v>
      </c>
      <c r="I57" s="14">
        <f t="shared" si="4"/>
        <v>108.31407367221914</v>
      </c>
      <c r="J57" s="14">
        <f t="shared" si="1"/>
        <v>98398.412564226004</v>
      </c>
      <c r="K57" s="14">
        <f t="shared" si="2"/>
        <v>3666794.9910224369</v>
      </c>
      <c r="L57" s="21">
        <f t="shared" si="5"/>
        <v>37.244279208562979</v>
      </c>
    </row>
    <row r="58" spans="1:12" x14ac:dyDescent="0.2">
      <c r="A58" s="17">
        <v>49</v>
      </c>
      <c r="B58" s="9">
        <v>13</v>
      </c>
      <c r="C58" s="9">
        <v>9669</v>
      </c>
      <c r="D58" s="9">
        <v>9957</v>
      </c>
      <c r="E58" s="18">
        <v>0.5</v>
      </c>
      <c r="F58" s="19">
        <f t="shared" si="3"/>
        <v>1.3247732599612758E-3</v>
      </c>
      <c r="G58" s="19">
        <f t="shared" si="0"/>
        <v>1.3238963287336423E-3</v>
      </c>
      <c r="H58" s="14">
        <f t="shared" si="6"/>
        <v>98344.255527389891</v>
      </c>
      <c r="I58" s="14">
        <f t="shared" si="4"/>
        <v>130.19759884475468</v>
      </c>
      <c r="J58" s="14">
        <f t="shared" si="1"/>
        <v>98279.156727967522</v>
      </c>
      <c r="K58" s="14">
        <f t="shared" si="2"/>
        <v>3568396.5784582109</v>
      </c>
      <c r="L58" s="21">
        <f t="shared" si="5"/>
        <v>36.284748502309583</v>
      </c>
    </row>
    <row r="59" spans="1:12" x14ac:dyDescent="0.2">
      <c r="A59" s="17">
        <v>50</v>
      </c>
      <c r="B59" s="9">
        <v>26</v>
      </c>
      <c r="C59" s="9">
        <v>9256</v>
      </c>
      <c r="D59" s="9">
        <v>9536</v>
      </c>
      <c r="E59" s="18">
        <v>0.5</v>
      </c>
      <c r="F59" s="19">
        <f t="shared" si="3"/>
        <v>2.767134951042997E-3</v>
      </c>
      <c r="G59" s="19">
        <f t="shared" si="0"/>
        <v>2.7633117228185776E-3</v>
      </c>
      <c r="H59" s="14">
        <f t="shared" si="6"/>
        <v>98214.057928545139</v>
      </c>
      <c r="I59" s="14">
        <f t="shared" si="4"/>
        <v>271.39605761953163</v>
      </c>
      <c r="J59" s="14">
        <f t="shared" si="1"/>
        <v>98078.359899735369</v>
      </c>
      <c r="K59" s="14">
        <f t="shared" si="2"/>
        <v>3470117.4217302436</v>
      </c>
      <c r="L59" s="21">
        <f t="shared" si="5"/>
        <v>35.332186602603265</v>
      </c>
    </row>
    <row r="60" spans="1:12" x14ac:dyDescent="0.2">
      <c r="A60" s="17">
        <v>51</v>
      </c>
      <c r="B60" s="9">
        <v>19</v>
      </c>
      <c r="C60" s="9">
        <v>9034</v>
      </c>
      <c r="D60" s="9">
        <v>9113</v>
      </c>
      <c r="E60" s="18">
        <v>0.5</v>
      </c>
      <c r="F60" s="19">
        <f t="shared" si="3"/>
        <v>2.0940100292059292E-3</v>
      </c>
      <c r="G60" s="19">
        <f t="shared" si="0"/>
        <v>2.0918198832984695E-3</v>
      </c>
      <c r="H60" s="14">
        <f t="shared" si="6"/>
        <v>97942.6618709256</v>
      </c>
      <c r="I60" s="14">
        <f t="shared" si="4"/>
        <v>204.87840752478104</v>
      </c>
      <c r="J60" s="14">
        <f t="shared" si="1"/>
        <v>97840.222667163209</v>
      </c>
      <c r="K60" s="14">
        <f t="shared" si="2"/>
        <v>3372039.0618305081</v>
      </c>
      <c r="L60" s="21">
        <f t="shared" si="5"/>
        <v>34.428705503985306</v>
      </c>
    </row>
    <row r="61" spans="1:12" x14ac:dyDescent="0.2">
      <c r="A61" s="17">
        <v>52</v>
      </c>
      <c r="B61" s="9">
        <v>21</v>
      </c>
      <c r="C61" s="9">
        <v>9122</v>
      </c>
      <c r="D61" s="9">
        <v>8899</v>
      </c>
      <c r="E61" s="18">
        <v>0.5</v>
      </c>
      <c r="F61" s="19">
        <f t="shared" si="3"/>
        <v>2.330614283336108E-3</v>
      </c>
      <c r="G61" s="19">
        <f t="shared" si="0"/>
        <v>2.3279015630196212E-3</v>
      </c>
      <c r="H61" s="14">
        <f t="shared" si="6"/>
        <v>97737.783463400818</v>
      </c>
      <c r="I61" s="14">
        <f t="shared" si="4"/>
        <v>227.52393889052405</v>
      </c>
      <c r="J61" s="14">
        <f t="shared" si="1"/>
        <v>97624.021493955559</v>
      </c>
      <c r="K61" s="14">
        <f t="shared" si="2"/>
        <v>3274198.8391633448</v>
      </c>
      <c r="L61" s="21">
        <f t="shared" si="5"/>
        <v>33.499827018170627</v>
      </c>
    </row>
    <row r="62" spans="1:12" x14ac:dyDescent="0.2">
      <c r="A62" s="17">
        <v>53</v>
      </c>
      <c r="B62" s="9">
        <v>19</v>
      </c>
      <c r="C62" s="9">
        <v>8999</v>
      </c>
      <c r="D62" s="9">
        <v>9017</v>
      </c>
      <c r="E62" s="18">
        <v>0.5</v>
      </c>
      <c r="F62" s="19">
        <f t="shared" si="3"/>
        <v>2.1092362344582592E-3</v>
      </c>
      <c r="G62" s="19">
        <f t="shared" si="0"/>
        <v>2.1070141391738286E-3</v>
      </c>
      <c r="H62" s="14">
        <f t="shared" si="6"/>
        <v>97510.2595245103</v>
      </c>
      <c r="I62" s="14">
        <f t="shared" si="4"/>
        <v>205.45549553265269</v>
      </c>
      <c r="J62" s="14">
        <f t="shared" si="1"/>
        <v>97407.531776743985</v>
      </c>
      <c r="K62" s="14">
        <f t="shared" si="2"/>
        <v>3176574.8176693893</v>
      </c>
      <c r="L62" s="21">
        <f t="shared" si="5"/>
        <v>32.576826614546356</v>
      </c>
    </row>
    <row r="63" spans="1:12" x14ac:dyDescent="0.2">
      <c r="A63" s="17">
        <v>54</v>
      </c>
      <c r="B63" s="9">
        <v>27</v>
      </c>
      <c r="C63" s="9">
        <v>9061</v>
      </c>
      <c r="D63" s="9">
        <v>8883</v>
      </c>
      <c r="E63" s="18">
        <v>0.5</v>
      </c>
      <c r="F63" s="19">
        <f t="shared" si="3"/>
        <v>3.0093624609897457E-3</v>
      </c>
      <c r="G63" s="19">
        <f t="shared" si="0"/>
        <v>3.0048411329363974E-3</v>
      </c>
      <c r="H63" s="14">
        <f t="shared" si="6"/>
        <v>97304.804028977655</v>
      </c>
      <c r="I63" s="14">
        <f t="shared" si="4"/>
        <v>292.38547757858737</v>
      </c>
      <c r="J63" s="14">
        <f t="shared" si="1"/>
        <v>97158.611290188361</v>
      </c>
      <c r="K63" s="14">
        <f t="shared" si="2"/>
        <v>3079167.2858926454</v>
      </c>
      <c r="L63" s="21">
        <f t="shared" si="5"/>
        <v>31.644555647793712</v>
      </c>
    </row>
    <row r="64" spans="1:12" x14ac:dyDescent="0.2">
      <c r="A64" s="17">
        <v>55</v>
      </c>
      <c r="B64" s="9">
        <v>25</v>
      </c>
      <c r="C64" s="9">
        <v>9006</v>
      </c>
      <c r="D64" s="9">
        <v>8928</v>
      </c>
      <c r="E64" s="18">
        <v>0.5</v>
      </c>
      <c r="F64" s="19">
        <f t="shared" si="3"/>
        <v>2.7880004460800714E-3</v>
      </c>
      <c r="G64" s="19">
        <f t="shared" si="0"/>
        <v>2.7841193830391449E-3</v>
      </c>
      <c r="H64" s="14">
        <f t="shared" si="6"/>
        <v>97012.418551399067</v>
      </c>
      <c r="I64" s="14">
        <f t="shared" si="4"/>
        <v>270.09415488445649</v>
      </c>
      <c r="J64" s="14">
        <f t="shared" si="1"/>
        <v>96877.371473956839</v>
      </c>
      <c r="K64" s="14">
        <f t="shared" si="2"/>
        <v>2982008.6746024569</v>
      </c>
      <c r="L64" s="21">
        <f t="shared" si="5"/>
        <v>30.73842214357877</v>
      </c>
    </row>
    <row r="65" spans="1:12" x14ac:dyDescent="0.2">
      <c r="A65" s="17">
        <v>56</v>
      </c>
      <c r="B65" s="9">
        <v>24</v>
      </c>
      <c r="C65" s="9">
        <v>8183</v>
      </c>
      <c r="D65" s="9">
        <v>8853</v>
      </c>
      <c r="E65" s="18">
        <v>0.5</v>
      </c>
      <c r="F65" s="19">
        <f t="shared" si="3"/>
        <v>2.8175628081709321E-3</v>
      </c>
      <c r="G65" s="19">
        <f t="shared" si="0"/>
        <v>2.8135990621336458E-3</v>
      </c>
      <c r="H65" s="14">
        <f t="shared" si="6"/>
        <v>96742.32439651461</v>
      </c>
      <c r="I65" s="14">
        <f t="shared" si="4"/>
        <v>272.19411319066245</v>
      </c>
      <c r="J65" s="14">
        <f t="shared" si="1"/>
        <v>96606.227339919278</v>
      </c>
      <c r="K65" s="14">
        <f t="shared" si="2"/>
        <v>2885131.3031285</v>
      </c>
      <c r="L65" s="21">
        <f t="shared" si="5"/>
        <v>29.822844562875154</v>
      </c>
    </row>
    <row r="66" spans="1:12" x14ac:dyDescent="0.2">
      <c r="A66" s="17">
        <v>57</v>
      </c>
      <c r="B66" s="9">
        <v>39</v>
      </c>
      <c r="C66" s="9">
        <v>8091</v>
      </c>
      <c r="D66" s="9">
        <v>8082</v>
      </c>
      <c r="E66" s="18">
        <v>0.5</v>
      </c>
      <c r="F66" s="19">
        <f t="shared" si="3"/>
        <v>4.8228529029864589E-3</v>
      </c>
      <c r="G66" s="19">
        <f t="shared" si="0"/>
        <v>4.8112509252405625E-3</v>
      </c>
      <c r="H66" s="14">
        <f t="shared" si="6"/>
        <v>96470.130283323946</v>
      </c>
      <c r="I66" s="14">
        <f t="shared" si="4"/>
        <v>464.14200358371994</v>
      </c>
      <c r="J66" s="14">
        <f t="shared" si="1"/>
        <v>96238.059281532085</v>
      </c>
      <c r="K66" s="14">
        <f t="shared" si="2"/>
        <v>2788525.0757885808</v>
      </c>
      <c r="L66" s="21">
        <f t="shared" si="5"/>
        <v>28.905580075396788</v>
      </c>
    </row>
    <row r="67" spans="1:12" x14ac:dyDescent="0.2">
      <c r="A67" s="17">
        <v>58</v>
      </c>
      <c r="B67" s="9">
        <v>24</v>
      </c>
      <c r="C67" s="9">
        <v>7469</v>
      </c>
      <c r="D67" s="9">
        <v>7941</v>
      </c>
      <c r="E67" s="18">
        <v>0.5</v>
      </c>
      <c r="F67" s="19">
        <f t="shared" si="3"/>
        <v>3.1148604802076572E-3</v>
      </c>
      <c r="G67" s="19">
        <f t="shared" si="0"/>
        <v>3.1100168459245819E-3</v>
      </c>
      <c r="H67" s="14">
        <f t="shared" si="6"/>
        <v>96005.988279740224</v>
      </c>
      <c r="I67" s="14">
        <f t="shared" si="4"/>
        <v>298.58024085963007</v>
      </c>
      <c r="J67" s="14">
        <f t="shared" si="1"/>
        <v>95856.698159310399</v>
      </c>
      <c r="K67" s="14">
        <f t="shared" si="2"/>
        <v>2692287.0165070486</v>
      </c>
      <c r="L67" s="21">
        <f t="shared" si="5"/>
        <v>28.042907163898146</v>
      </c>
    </row>
    <row r="68" spans="1:12" x14ac:dyDescent="0.2">
      <c r="A68" s="17">
        <v>59</v>
      </c>
      <c r="B68" s="9">
        <v>27</v>
      </c>
      <c r="C68" s="9">
        <v>7550</v>
      </c>
      <c r="D68" s="9">
        <v>7356</v>
      </c>
      <c r="E68" s="18">
        <v>0.5</v>
      </c>
      <c r="F68" s="19">
        <f t="shared" si="3"/>
        <v>3.6227022675432712E-3</v>
      </c>
      <c r="G68" s="19">
        <f t="shared" si="0"/>
        <v>3.6161521462532648E-3</v>
      </c>
      <c r="H68" s="14">
        <f t="shared" si="6"/>
        <v>95707.408038880589</v>
      </c>
      <c r="I68" s="14">
        <f t="shared" si="4"/>
        <v>346.09254899213499</v>
      </c>
      <c r="J68" s="14">
        <f t="shared" si="1"/>
        <v>95534.361764384521</v>
      </c>
      <c r="K68" s="14">
        <f t="shared" si="2"/>
        <v>2596430.3183477381</v>
      </c>
      <c r="L68" s="21">
        <f t="shared" si="5"/>
        <v>27.128833300897181</v>
      </c>
    </row>
    <row r="69" spans="1:12" x14ac:dyDescent="0.2">
      <c r="A69" s="17">
        <v>60</v>
      </c>
      <c r="B69" s="9">
        <v>31</v>
      </c>
      <c r="C69" s="9">
        <v>7188</v>
      </c>
      <c r="D69" s="9">
        <v>7473</v>
      </c>
      <c r="E69" s="18">
        <v>0.5</v>
      </c>
      <c r="F69" s="19">
        <f t="shared" si="3"/>
        <v>4.228906623013437E-3</v>
      </c>
      <c r="G69" s="19">
        <f t="shared" si="0"/>
        <v>4.219983664579363E-3</v>
      </c>
      <c r="H69" s="14">
        <f t="shared" si="6"/>
        <v>95361.315489888453</v>
      </c>
      <c r="I69" s="14">
        <f t="shared" si="4"/>
        <v>402.42319360012823</v>
      </c>
      <c r="J69" s="14">
        <f t="shared" si="1"/>
        <v>95160.103893088381</v>
      </c>
      <c r="K69" s="14">
        <f t="shared" si="2"/>
        <v>2500895.9565833537</v>
      </c>
      <c r="L69" s="21">
        <f t="shared" si="5"/>
        <v>26.225476690792231</v>
      </c>
    </row>
    <row r="70" spans="1:12" x14ac:dyDescent="0.2">
      <c r="A70" s="17">
        <v>61</v>
      </c>
      <c r="B70" s="9">
        <v>31</v>
      </c>
      <c r="C70" s="9">
        <v>6692</v>
      </c>
      <c r="D70" s="9">
        <v>7059</v>
      </c>
      <c r="E70" s="18">
        <v>0.5</v>
      </c>
      <c r="F70" s="19">
        <f t="shared" si="3"/>
        <v>4.5087629990546146E-3</v>
      </c>
      <c r="G70" s="19">
        <f t="shared" si="0"/>
        <v>4.4986213902191265E-3</v>
      </c>
      <c r="H70" s="14">
        <f t="shared" si="6"/>
        <v>94958.892296288323</v>
      </c>
      <c r="I70" s="14">
        <f t="shared" si="4"/>
        <v>427.18410407559685</v>
      </c>
      <c r="J70" s="14">
        <f t="shared" si="1"/>
        <v>94745.300244250524</v>
      </c>
      <c r="K70" s="14">
        <f t="shared" si="2"/>
        <v>2405735.8526902655</v>
      </c>
      <c r="L70" s="21">
        <f t="shared" si="5"/>
        <v>25.334497849700579</v>
      </c>
    </row>
    <row r="71" spans="1:12" x14ac:dyDescent="0.2">
      <c r="A71" s="17">
        <v>62</v>
      </c>
      <c r="B71" s="9">
        <v>49</v>
      </c>
      <c r="C71" s="9">
        <v>6209</v>
      </c>
      <c r="D71" s="9">
        <v>6557</v>
      </c>
      <c r="E71" s="18">
        <v>0.5</v>
      </c>
      <c r="F71" s="19">
        <f t="shared" si="3"/>
        <v>7.6766410778630742E-3</v>
      </c>
      <c r="G71" s="19">
        <f t="shared" si="0"/>
        <v>7.6472883339836128E-3</v>
      </c>
      <c r="H71" s="14">
        <f t="shared" si="6"/>
        <v>94531.708192212725</v>
      </c>
      <c r="I71" s="14">
        <f t="shared" si="4"/>
        <v>722.91122924985154</v>
      </c>
      <c r="J71" s="14">
        <f t="shared" si="1"/>
        <v>94170.252577587802</v>
      </c>
      <c r="K71" s="14">
        <f t="shared" si="2"/>
        <v>2310990.5524460152</v>
      </c>
      <c r="L71" s="21">
        <f t="shared" si="5"/>
        <v>24.446723714619054</v>
      </c>
    </row>
    <row r="72" spans="1:12" x14ac:dyDescent="0.2">
      <c r="A72" s="17">
        <v>63</v>
      </c>
      <c r="B72" s="9">
        <v>36</v>
      </c>
      <c r="C72" s="9">
        <v>6394</v>
      </c>
      <c r="D72" s="9">
        <v>6129</v>
      </c>
      <c r="E72" s="18">
        <v>0.5</v>
      </c>
      <c r="F72" s="19">
        <f t="shared" si="3"/>
        <v>5.7494210652399586E-3</v>
      </c>
      <c r="G72" s="19">
        <f t="shared" si="0"/>
        <v>5.7329405207420976E-3</v>
      </c>
      <c r="H72" s="14">
        <f t="shared" si="6"/>
        <v>93808.796962962879</v>
      </c>
      <c r="I72" s="14">
        <f t="shared" si="4"/>
        <v>537.80025331103809</v>
      </c>
      <c r="J72" s="14">
        <f t="shared" si="1"/>
        <v>93539.896836307351</v>
      </c>
      <c r="K72" s="14">
        <f t="shared" si="2"/>
        <v>2216820.2998684272</v>
      </c>
      <c r="L72" s="21">
        <f t="shared" si="5"/>
        <v>23.631262436332715</v>
      </c>
    </row>
    <row r="73" spans="1:12" x14ac:dyDescent="0.2">
      <c r="A73" s="17">
        <v>64</v>
      </c>
      <c r="B73" s="9">
        <v>40</v>
      </c>
      <c r="C73" s="9">
        <v>6639</v>
      </c>
      <c r="D73" s="9">
        <v>6269</v>
      </c>
      <c r="E73" s="18">
        <v>0.5</v>
      </c>
      <c r="F73" s="19">
        <f t="shared" si="3"/>
        <v>6.1977068484660672E-3</v>
      </c>
      <c r="G73" s="19">
        <f t="shared" ref="G73:G108" si="7">F73/((1+(1-E73)*F73))</f>
        <v>6.1785603954278645E-3</v>
      </c>
      <c r="H73" s="14">
        <f t="shared" si="6"/>
        <v>93270.996709651838</v>
      </c>
      <c r="I73" s="14">
        <f t="shared" si="4"/>
        <v>576.28048631233753</v>
      </c>
      <c r="J73" s="14">
        <f t="shared" ref="J73:J108" si="8">H74+I73*E73</f>
        <v>92982.856466495679</v>
      </c>
      <c r="K73" s="14">
        <f t="shared" ref="K73:K97" si="9">K74+J73</f>
        <v>2123280.4030321199</v>
      </c>
      <c r="L73" s="21">
        <f t="shared" si="5"/>
        <v>22.764637217738656</v>
      </c>
    </row>
    <row r="74" spans="1:12" x14ac:dyDescent="0.2">
      <c r="A74" s="17">
        <v>65</v>
      </c>
      <c r="B74" s="9">
        <v>42</v>
      </c>
      <c r="C74" s="9">
        <v>5439</v>
      </c>
      <c r="D74" s="9">
        <v>6542</v>
      </c>
      <c r="E74" s="18">
        <v>0.5</v>
      </c>
      <c r="F74" s="19">
        <f t="shared" ref="F74:F108" si="10">B74/((C74+D74)/2)</f>
        <v>7.0111009097738085E-3</v>
      </c>
      <c r="G74" s="19">
        <f t="shared" si="7"/>
        <v>6.986608999417783E-3</v>
      </c>
      <c r="H74" s="14">
        <f t="shared" si="6"/>
        <v>92694.716223339507</v>
      </c>
      <c r="I74" s="14">
        <f t="shared" ref="I74:I108" si="11">H74*G74</f>
        <v>647.62173856446134</v>
      </c>
      <c r="J74" s="14">
        <f t="shared" si="8"/>
        <v>92370.905354057279</v>
      </c>
      <c r="K74" s="14">
        <f t="shared" si="9"/>
        <v>2030297.5465656242</v>
      </c>
      <c r="L74" s="21">
        <f t="shared" ref="L74:L108" si="12">K74/H74</f>
        <v>21.903055851358417</v>
      </c>
    </row>
    <row r="75" spans="1:12" x14ac:dyDescent="0.2">
      <c r="A75" s="17">
        <v>66</v>
      </c>
      <c r="B75" s="9">
        <v>39</v>
      </c>
      <c r="C75" s="9">
        <v>4830</v>
      </c>
      <c r="D75" s="9">
        <v>5375</v>
      </c>
      <c r="E75" s="18">
        <v>0.5</v>
      </c>
      <c r="F75" s="19">
        <f t="shared" si="10"/>
        <v>7.6433121019108281E-3</v>
      </c>
      <c r="G75" s="19">
        <f t="shared" si="7"/>
        <v>7.6142131979695434E-3</v>
      </c>
      <c r="H75" s="14">
        <f t="shared" ref="H75:H108" si="13">H74-I74</f>
        <v>92047.094484775051</v>
      </c>
      <c r="I75" s="14">
        <f t="shared" si="11"/>
        <v>700.86620166072373</v>
      </c>
      <c r="J75" s="14">
        <f t="shared" si="8"/>
        <v>91696.66138394468</v>
      </c>
      <c r="K75" s="14">
        <f t="shared" si="9"/>
        <v>1937926.641211567</v>
      </c>
      <c r="L75" s="21">
        <f t="shared" si="12"/>
        <v>21.053642725595296</v>
      </c>
    </row>
    <row r="76" spans="1:12" x14ac:dyDescent="0.2">
      <c r="A76" s="17">
        <v>67</v>
      </c>
      <c r="B76" s="9">
        <v>39</v>
      </c>
      <c r="C76" s="9">
        <v>5003</v>
      </c>
      <c r="D76" s="9">
        <v>4759</v>
      </c>
      <c r="E76" s="18">
        <v>0.5</v>
      </c>
      <c r="F76" s="19">
        <f t="shared" si="10"/>
        <v>7.9901659496004925E-3</v>
      </c>
      <c r="G76" s="19">
        <f t="shared" si="7"/>
        <v>7.9583715947352304E-3</v>
      </c>
      <c r="H76" s="14">
        <f t="shared" si="13"/>
        <v>91346.228283114324</v>
      </c>
      <c r="I76" s="14">
        <f t="shared" si="11"/>
        <v>726.96722845453689</v>
      </c>
      <c r="J76" s="14">
        <f t="shared" si="8"/>
        <v>90982.744668887055</v>
      </c>
      <c r="K76" s="14">
        <f t="shared" si="9"/>
        <v>1846229.9798276224</v>
      </c>
      <c r="L76" s="21">
        <f t="shared" si="12"/>
        <v>20.211343309167638</v>
      </c>
    </row>
    <row r="77" spans="1:12" x14ac:dyDescent="0.2">
      <c r="A77" s="17">
        <v>68</v>
      </c>
      <c r="B77" s="9">
        <v>48</v>
      </c>
      <c r="C77" s="9">
        <v>4655</v>
      </c>
      <c r="D77" s="9">
        <v>4923</v>
      </c>
      <c r="E77" s="18">
        <v>0.5</v>
      </c>
      <c r="F77" s="19">
        <f t="shared" si="10"/>
        <v>1.0022969304656505E-2</v>
      </c>
      <c r="G77" s="19">
        <f t="shared" si="7"/>
        <v>9.9729898192395614E-3</v>
      </c>
      <c r="H77" s="14">
        <f t="shared" si="13"/>
        <v>90619.261054659786</v>
      </c>
      <c r="I77" s="14">
        <f t="shared" si="11"/>
        <v>903.74496792513412</v>
      </c>
      <c r="J77" s="14">
        <f t="shared" si="8"/>
        <v>90167.388570697221</v>
      </c>
      <c r="K77" s="14">
        <f t="shared" si="9"/>
        <v>1755247.2351587354</v>
      </c>
      <c r="L77" s="21">
        <f t="shared" si="12"/>
        <v>19.369471950339612</v>
      </c>
    </row>
    <row r="78" spans="1:12" x14ac:dyDescent="0.2">
      <c r="A78" s="17">
        <v>69</v>
      </c>
      <c r="B78" s="9">
        <v>50</v>
      </c>
      <c r="C78" s="9">
        <v>4349</v>
      </c>
      <c r="D78" s="9">
        <v>4608</v>
      </c>
      <c r="E78" s="18">
        <v>0.5</v>
      </c>
      <c r="F78" s="19">
        <f t="shared" si="10"/>
        <v>1.1164452383610584E-2</v>
      </c>
      <c r="G78" s="19">
        <f t="shared" si="7"/>
        <v>1.1102475852115023E-2</v>
      </c>
      <c r="H78" s="14">
        <f t="shared" si="13"/>
        <v>89715.516086734657</v>
      </c>
      <c r="I78" s="14">
        <f t="shared" si="11"/>
        <v>996.06435091300841</v>
      </c>
      <c r="J78" s="14">
        <f t="shared" si="8"/>
        <v>89217.483911278163</v>
      </c>
      <c r="K78" s="14">
        <f t="shared" si="9"/>
        <v>1665079.8465880381</v>
      </c>
      <c r="L78" s="21">
        <f t="shared" si="12"/>
        <v>18.559552675127922</v>
      </c>
    </row>
    <row r="79" spans="1:12" x14ac:dyDescent="0.2">
      <c r="A79" s="17">
        <v>70</v>
      </c>
      <c r="B79" s="9">
        <v>44</v>
      </c>
      <c r="C79" s="9">
        <v>3560</v>
      </c>
      <c r="D79" s="9">
        <v>4284</v>
      </c>
      <c r="E79" s="18">
        <v>0.5</v>
      </c>
      <c r="F79" s="19">
        <f t="shared" si="10"/>
        <v>1.1218765935747067E-2</v>
      </c>
      <c r="G79" s="19">
        <f t="shared" si="7"/>
        <v>1.1156186612576063E-2</v>
      </c>
      <c r="H79" s="14">
        <f t="shared" si="13"/>
        <v>88719.451735821654</v>
      </c>
      <c r="I79" s="14">
        <f t="shared" si="11"/>
        <v>989.77075973026172</v>
      </c>
      <c r="J79" s="14">
        <f t="shared" si="8"/>
        <v>88224.566355956515</v>
      </c>
      <c r="K79" s="14">
        <f t="shared" si="9"/>
        <v>1575862.3626767599</v>
      </c>
      <c r="L79" s="21">
        <f t="shared" si="12"/>
        <v>17.762309525640188</v>
      </c>
    </row>
    <row r="80" spans="1:12" x14ac:dyDescent="0.2">
      <c r="A80" s="17">
        <v>71</v>
      </c>
      <c r="B80" s="9">
        <v>29</v>
      </c>
      <c r="C80" s="9">
        <v>2858</v>
      </c>
      <c r="D80" s="9">
        <v>3520</v>
      </c>
      <c r="E80" s="18">
        <v>0.5</v>
      </c>
      <c r="F80" s="19">
        <f t="shared" si="10"/>
        <v>9.0937597993101284E-3</v>
      </c>
      <c r="G80" s="19">
        <f t="shared" si="7"/>
        <v>9.0525987201498358E-3</v>
      </c>
      <c r="H80" s="14">
        <f t="shared" si="13"/>
        <v>87729.680976091389</v>
      </c>
      <c r="I80" s="14">
        <f t="shared" si="11"/>
        <v>794.1815977233183</v>
      </c>
      <c r="J80" s="14">
        <f t="shared" si="8"/>
        <v>87332.590177229722</v>
      </c>
      <c r="K80" s="14">
        <f t="shared" si="9"/>
        <v>1487637.7963208035</v>
      </c>
      <c r="L80" s="21">
        <f t="shared" si="12"/>
        <v>16.957063786955104</v>
      </c>
    </row>
    <row r="81" spans="1:12" x14ac:dyDescent="0.2">
      <c r="A81" s="17">
        <v>72</v>
      </c>
      <c r="B81" s="9">
        <v>49</v>
      </c>
      <c r="C81" s="9">
        <v>3839</v>
      </c>
      <c r="D81" s="9">
        <v>2807</v>
      </c>
      <c r="E81" s="18">
        <v>0.5</v>
      </c>
      <c r="F81" s="19">
        <f t="shared" si="10"/>
        <v>1.4745711706289497E-2</v>
      </c>
      <c r="G81" s="19">
        <f t="shared" si="7"/>
        <v>1.4637789395070948E-2</v>
      </c>
      <c r="H81" s="14">
        <f t="shared" si="13"/>
        <v>86935.499378368069</v>
      </c>
      <c r="I81" s="14">
        <f t="shared" si="11"/>
        <v>1272.5435308558731</v>
      </c>
      <c r="J81" s="14">
        <f t="shared" si="8"/>
        <v>86299.227612940143</v>
      </c>
      <c r="K81" s="14">
        <f t="shared" si="9"/>
        <v>1400305.2061435736</v>
      </c>
      <c r="L81" s="21">
        <f t="shared" si="12"/>
        <v>16.10740395070426</v>
      </c>
    </row>
    <row r="82" spans="1:12" x14ac:dyDescent="0.2">
      <c r="A82" s="17">
        <v>73</v>
      </c>
      <c r="B82" s="9">
        <v>42</v>
      </c>
      <c r="C82" s="9">
        <v>2313</v>
      </c>
      <c r="D82" s="9">
        <v>3773</v>
      </c>
      <c r="E82" s="18">
        <v>0.5</v>
      </c>
      <c r="F82" s="19">
        <f t="shared" si="10"/>
        <v>1.3802168912257641E-2</v>
      </c>
      <c r="G82" s="19">
        <f t="shared" si="7"/>
        <v>1.370757180156658E-2</v>
      </c>
      <c r="H82" s="14">
        <f t="shared" si="13"/>
        <v>85662.955847512203</v>
      </c>
      <c r="I82" s="14">
        <f t="shared" si="11"/>
        <v>1174.2311180142012</v>
      </c>
      <c r="J82" s="14">
        <f t="shared" si="8"/>
        <v>85075.840288505104</v>
      </c>
      <c r="K82" s="14">
        <f t="shared" si="9"/>
        <v>1314005.9785306335</v>
      </c>
      <c r="L82" s="21">
        <f t="shared" si="12"/>
        <v>15.339255638921482</v>
      </c>
    </row>
    <row r="83" spans="1:12" x14ac:dyDescent="0.2">
      <c r="A83" s="17">
        <v>74</v>
      </c>
      <c r="B83" s="9">
        <v>44</v>
      </c>
      <c r="C83" s="9">
        <v>2587</v>
      </c>
      <c r="D83" s="9">
        <v>2267</v>
      </c>
      <c r="E83" s="18">
        <v>0.5</v>
      </c>
      <c r="F83" s="19">
        <f t="shared" si="10"/>
        <v>1.8129377832715288E-2</v>
      </c>
      <c r="G83" s="19">
        <f t="shared" si="7"/>
        <v>1.796651694569212E-2</v>
      </c>
      <c r="H83" s="14">
        <f t="shared" si="13"/>
        <v>84488.724729498004</v>
      </c>
      <c r="I83" s="14">
        <f t="shared" si="11"/>
        <v>1517.9681045724428</v>
      </c>
      <c r="J83" s="14">
        <f t="shared" si="8"/>
        <v>83729.740677211783</v>
      </c>
      <c r="K83" s="14">
        <f t="shared" si="9"/>
        <v>1228930.1382421283</v>
      </c>
      <c r="L83" s="21">
        <f t="shared" si="12"/>
        <v>14.545492811930979</v>
      </c>
    </row>
    <row r="84" spans="1:12" x14ac:dyDescent="0.2">
      <c r="A84" s="17">
        <v>75</v>
      </c>
      <c r="B84" s="9">
        <v>51</v>
      </c>
      <c r="C84" s="9">
        <v>2714</v>
      </c>
      <c r="D84" s="9">
        <v>2542</v>
      </c>
      <c r="E84" s="18">
        <v>0.5</v>
      </c>
      <c r="F84" s="19">
        <f t="shared" si="10"/>
        <v>1.9406392694063926E-2</v>
      </c>
      <c r="G84" s="19">
        <f t="shared" si="7"/>
        <v>1.9219898247597511E-2</v>
      </c>
      <c r="H84" s="14">
        <f t="shared" si="13"/>
        <v>82970.756624925561</v>
      </c>
      <c r="I84" s="14">
        <f t="shared" si="11"/>
        <v>1594.6894998572463</v>
      </c>
      <c r="J84" s="14">
        <f t="shared" si="8"/>
        <v>82173.411874996935</v>
      </c>
      <c r="K84" s="14">
        <f t="shared" si="9"/>
        <v>1145200.3975649166</v>
      </c>
      <c r="L84" s="21">
        <f t="shared" si="12"/>
        <v>13.802458168989176</v>
      </c>
    </row>
    <row r="85" spans="1:12" x14ac:dyDescent="0.2">
      <c r="A85" s="17">
        <v>76</v>
      </c>
      <c r="B85" s="9">
        <v>68</v>
      </c>
      <c r="C85" s="9">
        <v>2726</v>
      </c>
      <c r="D85" s="9">
        <v>2646</v>
      </c>
      <c r="E85" s="18">
        <v>0.5</v>
      </c>
      <c r="F85" s="19">
        <f t="shared" si="10"/>
        <v>2.5316455696202531E-2</v>
      </c>
      <c r="G85" s="19">
        <f t="shared" si="7"/>
        <v>2.4999999999999998E-2</v>
      </c>
      <c r="H85" s="14">
        <f t="shared" si="13"/>
        <v>81376.067125068308</v>
      </c>
      <c r="I85" s="14">
        <f t="shared" si="11"/>
        <v>2034.4016781267076</v>
      </c>
      <c r="J85" s="14">
        <f t="shared" si="8"/>
        <v>80358.866286004952</v>
      </c>
      <c r="K85" s="14">
        <f t="shared" si="9"/>
        <v>1063026.9856899197</v>
      </c>
      <c r="L85" s="21">
        <f t="shared" si="12"/>
        <v>13.063140346364181</v>
      </c>
    </row>
    <row r="86" spans="1:12" x14ac:dyDescent="0.2">
      <c r="A86" s="17">
        <v>77</v>
      </c>
      <c r="B86" s="9">
        <v>64</v>
      </c>
      <c r="C86" s="9">
        <v>2473</v>
      </c>
      <c r="D86" s="9">
        <v>2670</v>
      </c>
      <c r="E86" s="18">
        <v>0.5</v>
      </c>
      <c r="F86" s="19">
        <f t="shared" si="10"/>
        <v>2.4888197550068054E-2</v>
      </c>
      <c r="G86" s="19">
        <f t="shared" si="7"/>
        <v>2.4582293067025158E-2</v>
      </c>
      <c r="H86" s="14">
        <f t="shared" si="13"/>
        <v>79341.665446941595</v>
      </c>
      <c r="I86" s="14">
        <f t="shared" si="11"/>
        <v>1950.4000724425819</v>
      </c>
      <c r="J86" s="14">
        <f t="shared" si="8"/>
        <v>78366.465410720295</v>
      </c>
      <c r="K86" s="14">
        <f t="shared" si="9"/>
        <v>982668.11940391466</v>
      </c>
      <c r="L86" s="21">
        <f t="shared" si="12"/>
        <v>12.385272150117109</v>
      </c>
    </row>
    <row r="87" spans="1:12" x14ac:dyDescent="0.2">
      <c r="A87" s="17">
        <v>78</v>
      </c>
      <c r="B87" s="9">
        <v>75</v>
      </c>
      <c r="C87" s="9">
        <v>2375</v>
      </c>
      <c r="D87" s="9">
        <v>2397</v>
      </c>
      <c r="E87" s="18">
        <v>0.5</v>
      </c>
      <c r="F87" s="19">
        <f t="shared" si="10"/>
        <v>3.143336127409891E-2</v>
      </c>
      <c r="G87" s="19">
        <f t="shared" si="7"/>
        <v>3.0946977511863007E-2</v>
      </c>
      <c r="H87" s="14">
        <f t="shared" si="13"/>
        <v>77391.265374499009</v>
      </c>
      <c r="I87" s="14">
        <f t="shared" si="11"/>
        <v>2395.0257491592429</v>
      </c>
      <c r="J87" s="14">
        <f t="shared" si="8"/>
        <v>76193.752499919385</v>
      </c>
      <c r="K87" s="14">
        <f t="shared" si="9"/>
        <v>904301.65399319434</v>
      </c>
      <c r="L87" s="21">
        <f t="shared" si="12"/>
        <v>11.684802537046622</v>
      </c>
    </row>
    <row r="88" spans="1:12" x14ac:dyDescent="0.2">
      <c r="A88" s="17">
        <v>79</v>
      </c>
      <c r="B88" s="9">
        <v>82</v>
      </c>
      <c r="C88" s="9">
        <v>2274</v>
      </c>
      <c r="D88" s="9">
        <v>2312</v>
      </c>
      <c r="E88" s="18">
        <v>0.5</v>
      </c>
      <c r="F88" s="19">
        <f t="shared" si="10"/>
        <v>3.5761011774967294E-2</v>
      </c>
      <c r="G88" s="19">
        <f t="shared" si="7"/>
        <v>3.5132819194515857E-2</v>
      </c>
      <c r="H88" s="14">
        <f t="shared" si="13"/>
        <v>74996.23962533976</v>
      </c>
      <c r="I88" s="14">
        <f t="shared" si="11"/>
        <v>2634.8293270256477</v>
      </c>
      <c r="J88" s="14">
        <f t="shared" si="8"/>
        <v>73678.824961826933</v>
      </c>
      <c r="K88" s="14">
        <f t="shared" si="9"/>
        <v>828107.90149327496</v>
      </c>
      <c r="L88" s="21">
        <f t="shared" si="12"/>
        <v>11.041992313618263</v>
      </c>
    </row>
    <row r="89" spans="1:12" x14ac:dyDescent="0.2">
      <c r="A89" s="17">
        <v>80</v>
      </c>
      <c r="B89" s="9">
        <v>95</v>
      </c>
      <c r="C89" s="9">
        <v>2108</v>
      </c>
      <c r="D89" s="9">
        <v>2199</v>
      </c>
      <c r="E89" s="18">
        <v>0.5</v>
      </c>
      <c r="F89" s="19">
        <f t="shared" si="10"/>
        <v>4.411423264453216E-2</v>
      </c>
      <c r="G89" s="19">
        <f t="shared" si="7"/>
        <v>4.3162199000454343E-2</v>
      </c>
      <c r="H89" s="14">
        <f t="shared" si="13"/>
        <v>72361.410298314106</v>
      </c>
      <c r="I89" s="14">
        <f t="shared" si="11"/>
        <v>3123.2775912493598</v>
      </c>
      <c r="J89" s="14">
        <f t="shared" si="8"/>
        <v>70799.771502689415</v>
      </c>
      <c r="K89" s="14">
        <f t="shared" si="9"/>
        <v>754429.07653144805</v>
      </c>
      <c r="L89" s="21">
        <f t="shared" si="12"/>
        <v>10.425848161627455</v>
      </c>
    </row>
    <row r="90" spans="1:12" x14ac:dyDescent="0.2">
      <c r="A90" s="17">
        <v>81</v>
      </c>
      <c r="B90" s="9">
        <v>73</v>
      </c>
      <c r="C90" s="9">
        <v>1848</v>
      </c>
      <c r="D90" s="9">
        <v>2041</v>
      </c>
      <c r="E90" s="18">
        <v>0.5</v>
      </c>
      <c r="F90" s="19">
        <f t="shared" si="10"/>
        <v>3.7541784520442274E-2</v>
      </c>
      <c r="G90" s="19">
        <f t="shared" si="7"/>
        <v>3.6850075719333665E-2</v>
      </c>
      <c r="H90" s="14">
        <f t="shared" si="13"/>
        <v>69238.132707064738</v>
      </c>
      <c r="I90" s="14">
        <f t="shared" si="11"/>
        <v>2551.4304329206084</v>
      </c>
      <c r="J90" s="14">
        <f t="shared" si="8"/>
        <v>67962.417490604435</v>
      </c>
      <c r="K90" s="14">
        <f t="shared" si="9"/>
        <v>683629.30502875859</v>
      </c>
      <c r="L90" s="21">
        <f t="shared" si="12"/>
        <v>9.8735953484055212</v>
      </c>
    </row>
    <row r="91" spans="1:12" x14ac:dyDescent="0.2">
      <c r="A91" s="17">
        <v>82</v>
      </c>
      <c r="B91" s="9">
        <v>75</v>
      </c>
      <c r="C91" s="9">
        <v>1846</v>
      </c>
      <c r="D91" s="9">
        <v>1773</v>
      </c>
      <c r="E91" s="18">
        <v>0.5</v>
      </c>
      <c r="F91" s="19">
        <f t="shared" si="10"/>
        <v>4.144791378833932E-2</v>
      </c>
      <c r="G91" s="19">
        <f t="shared" si="7"/>
        <v>4.0606388738494856E-2</v>
      </c>
      <c r="H91" s="14">
        <f t="shared" si="13"/>
        <v>66686.702274144132</v>
      </c>
      <c r="I91" s="14">
        <f t="shared" si="11"/>
        <v>2707.9061562321654</v>
      </c>
      <c r="J91" s="14">
        <f t="shared" si="8"/>
        <v>65332.749196028046</v>
      </c>
      <c r="K91" s="14">
        <f t="shared" si="9"/>
        <v>615666.88753815414</v>
      </c>
      <c r="L91" s="21">
        <f t="shared" si="12"/>
        <v>9.2322287134126508</v>
      </c>
    </row>
    <row r="92" spans="1:12" x14ac:dyDescent="0.2">
      <c r="A92" s="17">
        <v>83</v>
      </c>
      <c r="B92" s="9">
        <v>91</v>
      </c>
      <c r="C92" s="9">
        <v>1584</v>
      </c>
      <c r="D92" s="9">
        <v>1775</v>
      </c>
      <c r="E92" s="18">
        <v>0.5</v>
      </c>
      <c r="F92" s="19">
        <f t="shared" si="10"/>
        <v>5.4182792497767196E-2</v>
      </c>
      <c r="G92" s="19">
        <f t="shared" si="7"/>
        <v>5.2753623188405797E-2</v>
      </c>
      <c r="H92" s="14">
        <f t="shared" si="13"/>
        <v>63978.796117911967</v>
      </c>
      <c r="I92" s="14">
        <f t="shared" si="11"/>
        <v>3375.1133024521673</v>
      </c>
      <c r="J92" s="14">
        <f t="shared" si="8"/>
        <v>62291.239466685882</v>
      </c>
      <c r="K92" s="14">
        <f t="shared" si="9"/>
        <v>550334.13834212616</v>
      </c>
      <c r="L92" s="21">
        <f t="shared" si="12"/>
        <v>8.6018207864972727</v>
      </c>
    </row>
    <row r="93" spans="1:12" x14ac:dyDescent="0.2">
      <c r="A93" s="17">
        <v>84</v>
      </c>
      <c r="B93" s="9">
        <v>97</v>
      </c>
      <c r="C93" s="9">
        <v>1501</v>
      </c>
      <c r="D93" s="9">
        <v>1514</v>
      </c>
      <c r="E93" s="18">
        <v>0.5</v>
      </c>
      <c r="F93" s="19">
        <f t="shared" si="10"/>
        <v>6.4344941956882257E-2</v>
      </c>
      <c r="G93" s="19">
        <f t="shared" si="7"/>
        <v>6.2339331619537273E-2</v>
      </c>
      <c r="H93" s="14">
        <f t="shared" si="13"/>
        <v>60603.682815459797</v>
      </c>
      <c r="I93" s="14">
        <f t="shared" si="11"/>
        <v>3777.9930803982006</v>
      </c>
      <c r="J93" s="14">
        <f t="shared" si="8"/>
        <v>58714.686275260698</v>
      </c>
      <c r="K93" s="14">
        <f t="shared" si="9"/>
        <v>488042.8988754403</v>
      </c>
      <c r="L93" s="21">
        <f t="shared" si="12"/>
        <v>8.0530237801149305</v>
      </c>
    </row>
    <row r="94" spans="1:12" x14ac:dyDescent="0.2">
      <c r="A94" s="17">
        <v>85</v>
      </c>
      <c r="B94" s="9">
        <v>98</v>
      </c>
      <c r="C94" s="9">
        <v>1347</v>
      </c>
      <c r="D94" s="9">
        <v>1436</v>
      </c>
      <c r="E94" s="18">
        <v>0.5</v>
      </c>
      <c r="F94" s="19">
        <f t="shared" si="10"/>
        <v>7.0427596119295721E-2</v>
      </c>
      <c r="G94" s="19">
        <f t="shared" si="7"/>
        <v>6.8031933356473451E-2</v>
      </c>
      <c r="H94" s="14">
        <f t="shared" si="13"/>
        <v>56825.689735061598</v>
      </c>
      <c r="I94" s="14">
        <f t="shared" si="11"/>
        <v>3865.9615369913481</v>
      </c>
      <c r="J94" s="14">
        <f t="shared" si="8"/>
        <v>54892.70896656593</v>
      </c>
      <c r="K94" s="14">
        <f t="shared" si="9"/>
        <v>429328.2126001796</v>
      </c>
      <c r="L94" s="21">
        <f t="shared" si="12"/>
        <v>7.5551782055235304</v>
      </c>
    </row>
    <row r="95" spans="1:12" x14ac:dyDescent="0.2">
      <c r="A95" s="17">
        <v>86</v>
      </c>
      <c r="B95" s="9">
        <v>93</v>
      </c>
      <c r="C95" s="9">
        <v>1224</v>
      </c>
      <c r="D95" s="9">
        <v>1252</v>
      </c>
      <c r="E95" s="18">
        <v>0.5</v>
      </c>
      <c r="F95" s="19">
        <f t="shared" si="10"/>
        <v>7.5121163166397414E-2</v>
      </c>
      <c r="G95" s="19">
        <f t="shared" si="7"/>
        <v>7.24017127286882E-2</v>
      </c>
      <c r="H95" s="14">
        <f t="shared" si="13"/>
        <v>52959.728198070254</v>
      </c>
      <c r="I95" s="14">
        <f t="shared" si="11"/>
        <v>3834.3750271860904</v>
      </c>
      <c r="J95" s="14">
        <f t="shared" si="8"/>
        <v>51042.540684477208</v>
      </c>
      <c r="K95" s="14">
        <f t="shared" si="9"/>
        <v>374435.5036336137</v>
      </c>
      <c r="L95" s="21">
        <f t="shared" si="12"/>
        <v>7.0701930763922878</v>
      </c>
    </row>
    <row r="96" spans="1:12" x14ac:dyDescent="0.2">
      <c r="A96" s="17">
        <v>87</v>
      </c>
      <c r="B96" s="9">
        <v>93</v>
      </c>
      <c r="C96" s="9">
        <v>974</v>
      </c>
      <c r="D96" s="9">
        <v>1152</v>
      </c>
      <c r="E96" s="18">
        <v>0.5</v>
      </c>
      <c r="F96" s="19">
        <f t="shared" si="10"/>
        <v>8.7488240827845717E-2</v>
      </c>
      <c r="G96" s="19">
        <f t="shared" si="7"/>
        <v>8.382154123479045E-2</v>
      </c>
      <c r="H96" s="14">
        <f t="shared" si="13"/>
        <v>49125.353170884162</v>
      </c>
      <c r="I96" s="14">
        <f t="shared" si="11"/>
        <v>4117.7628164869102</v>
      </c>
      <c r="J96" s="14">
        <f t="shared" si="8"/>
        <v>47066.471762640707</v>
      </c>
      <c r="K96" s="14">
        <f t="shared" si="9"/>
        <v>323392.9629491365</v>
      </c>
      <c r="L96" s="21">
        <f t="shared" si="12"/>
        <v>6.5830155322080515</v>
      </c>
    </row>
    <row r="97" spans="1:12" x14ac:dyDescent="0.2">
      <c r="A97" s="17">
        <v>88</v>
      </c>
      <c r="B97" s="9">
        <v>85</v>
      </c>
      <c r="C97" s="9">
        <v>889</v>
      </c>
      <c r="D97" s="9">
        <v>893</v>
      </c>
      <c r="E97" s="18">
        <v>0.5</v>
      </c>
      <c r="F97" s="19">
        <f t="shared" si="10"/>
        <v>9.5398428731762061E-2</v>
      </c>
      <c r="G97" s="19">
        <f t="shared" si="7"/>
        <v>9.1055168719871446E-2</v>
      </c>
      <c r="H97" s="14">
        <f t="shared" si="13"/>
        <v>45007.590354397253</v>
      </c>
      <c r="I97" s="14">
        <f t="shared" si="11"/>
        <v>4098.1737333945002</v>
      </c>
      <c r="J97" s="14">
        <f t="shared" si="8"/>
        <v>42958.503487700007</v>
      </c>
      <c r="K97" s="14">
        <f t="shared" si="9"/>
        <v>276326.49118649581</v>
      </c>
      <c r="L97" s="21">
        <f t="shared" si="12"/>
        <v>6.1395531067238895</v>
      </c>
    </row>
    <row r="98" spans="1:12" x14ac:dyDescent="0.2">
      <c r="A98" s="17">
        <v>89</v>
      </c>
      <c r="B98" s="9">
        <v>90</v>
      </c>
      <c r="C98" s="9">
        <v>765</v>
      </c>
      <c r="D98" s="9">
        <v>821</v>
      </c>
      <c r="E98" s="18">
        <v>0.5</v>
      </c>
      <c r="F98" s="19">
        <f t="shared" si="10"/>
        <v>0.11349306431273644</v>
      </c>
      <c r="G98" s="19">
        <f t="shared" si="7"/>
        <v>0.10739856801909307</v>
      </c>
      <c r="H98" s="14">
        <f t="shared" si="13"/>
        <v>40909.416621002754</v>
      </c>
      <c r="I98" s="14">
        <f t="shared" si="11"/>
        <v>4393.6127635921812</v>
      </c>
      <c r="J98" s="14">
        <f t="shared" si="8"/>
        <v>38712.610239206668</v>
      </c>
      <c r="K98" s="14">
        <f>K99+J98</f>
        <v>233367.98769879583</v>
      </c>
      <c r="L98" s="21">
        <f t="shared" si="12"/>
        <v>5.7045053920173849</v>
      </c>
    </row>
    <row r="99" spans="1:12" x14ac:dyDescent="0.2">
      <c r="A99" s="17">
        <v>90</v>
      </c>
      <c r="B99" s="9">
        <v>89</v>
      </c>
      <c r="C99" s="9">
        <v>604</v>
      </c>
      <c r="D99" s="9">
        <v>686</v>
      </c>
      <c r="E99" s="18">
        <v>0.5</v>
      </c>
      <c r="F99" s="23">
        <f t="shared" si="10"/>
        <v>0.13798449612403102</v>
      </c>
      <c r="G99" s="23">
        <f t="shared" si="7"/>
        <v>0.12907904278462654</v>
      </c>
      <c r="H99" s="24">
        <f t="shared" si="13"/>
        <v>36515.803857410574</v>
      </c>
      <c r="I99" s="24">
        <f t="shared" si="11"/>
        <v>4713.4250084257301</v>
      </c>
      <c r="J99" s="24">
        <f t="shared" si="8"/>
        <v>34159.091353197713</v>
      </c>
      <c r="K99" s="24">
        <f t="shared" ref="K99:K108" si="14">K100+J99</f>
        <v>194655.37745958916</v>
      </c>
      <c r="L99" s="25">
        <f t="shared" si="12"/>
        <v>5.3307159338376575</v>
      </c>
    </row>
    <row r="100" spans="1:12" x14ac:dyDescent="0.2">
      <c r="A100" s="17">
        <v>91</v>
      </c>
      <c r="B100" s="9">
        <v>77</v>
      </c>
      <c r="C100" s="9">
        <v>519</v>
      </c>
      <c r="D100" s="9">
        <v>520</v>
      </c>
      <c r="E100" s="18">
        <v>0.5</v>
      </c>
      <c r="F100" s="23">
        <f t="shared" si="10"/>
        <v>0.1482194417709336</v>
      </c>
      <c r="G100" s="23">
        <f t="shared" si="7"/>
        <v>0.13799283154121864</v>
      </c>
      <c r="H100" s="24">
        <f t="shared" si="13"/>
        <v>31802.378848984845</v>
      </c>
      <c r="I100" s="24">
        <f t="shared" si="11"/>
        <v>4388.5003071179799</v>
      </c>
      <c r="J100" s="24">
        <f t="shared" si="8"/>
        <v>29608.128695425854</v>
      </c>
      <c r="K100" s="24">
        <f t="shared" si="14"/>
        <v>160496.28610639146</v>
      </c>
      <c r="L100" s="25">
        <f t="shared" si="12"/>
        <v>5.0466754977203419</v>
      </c>
    </row>
    <row r="101" spans="1:12" x14ac:dyDescent="0.2">
      <c r="A101" s="17">
        <v>92</v>
      </c>
      <c r="B101" s="9">
        <v>67</v>
      </c>
      <c r="C101" s="9">
        <v>404</v>
      </c>
      <c r="D101" s="9">
        <v>446</v>
      </c>
      <c r="E101" s="18">
        <v>0.5</v>
      </c>
      <c r="F101" s="23">
        <f t="shared" si="10"/>
        <v>0.15764705882352942</v>
      </c>
      <c r="G101" s="23">
        <f t="shared" si="7"/>
        <v>0.14612868047982552</v>
      </c>
      <c r="H101" s="24">
        <f t="shared" si="13"/>
        <v>27413.878541866863</v>
      </c>
      <c r="I101" s="24">
        <f t="shared" si="11"/>
        <v>4005.9538981572082</v>
      </c>
      <c r="J101" s="24">
        <f t="shared" si="8"/>
        <v>25410.901592788261</v>
      </c>
      <c r="K101" s="24">
        <f t="shared" si="14"/>
        <v>130888.15741096561</v>
      </c>
      <c r="L101" s="25">
        <f t="shared" si="12"/>
        <v>4.7745216792680889</v>
      </c>
    </row>
    <row r="102" spans="1:12" x14ac:dyDescent="0.2">
      <c r="A102" s="17">
        <v>93</v>
      </c>
      <c r="B102" s="9">
        <v>52</v>
      </c>
      <c r="C102" s="9">
        <v>244</v>
      </c>
      <c r="D102" s="9">
        <v>341</v>
      </c>
      <c r="E102" s="18">
        <v>0.5</v>
      </c>
      <c r="F102" s="23">
        <f t="shared" si="10"/>
        <v>0.17777777777777778</v>
      </c>
      <c r="G102" s="23">
        <f t="shared" si="7"/>
        <v>0.16326530612244899</v>
      </c>
      <c r="H102" s="24">
        <f t="shared" si="13"/>
        <v>23407.924643709655</v>
      </c>
      <c r="I102" s="24">
        <f t="shared" si="11"/>
        <v>3821.7019826464748</v>
      </c>
      <c r="J102" s="24">
        <f t="shared" si="8"/>
        <v>21497.073652386418</v>
      </c>
      <c r="K102" s="24">
        <f t="shared" si="14"/>
        <v>105477.25581817735</v>
      </c>
      <c r="L102" s="25">
        <f t="shared" si="12"/>
        <v>4.5060490164608398</v>
      </c>
    </row>
    <row r="103" spans="1:12" x14ac:dyDescent="0.2">
      <c r="A103" s="17">
        <v>94</v>
      </c>
      <c r="B103" s="9">
        <v>43</v>
      </c>
      <c r="C103" s="9">
        <v>196</v>
      </c>
      <c r="D103" s="9">
        <v>204</v>
      </c>
      <c r="E103" s="18">
        <v>0.5</v>
      </c>
      <c r="F103" s="23">
        <f t="shared" si="10"/>
        <v>0.215</v>
      </c>
      <c r="G103" s="23">
        <f t="shared" si="7"/>
        <v>0.19413092550790068</v>
      </c>
      <c r="H103" s="24">
        <f t="shared" si="13"/>
        <v>19586.222661063181</v>
      </c>
      <c r="I103" s="24">
        <f t="shared" si="11"/>
        <v>3802.2915323960124</v>
      </c>
      <c r="J103" s="24">
        <f t="shared" si="8"/>
        <v>17685.076894865175</v>
      </c>
      <c r="K103" s="24">
        <f t="shared" si="14"/>
        <v>83980.182165790931</v>
      </c>
      <c r="L103" s="25">
        <f t="shared" si="12"/>
        <v>4.2877171172336865</v>
      </c>
    </row>
    <row r="104" spans="1:12" x14ac:dyDescent="0.2">
      <c r="A104" s="17">
        <v>95</v>
      </c>
      <c r="B104" s="9">
        <v>32</v>
      </c>
      <c r="C104" s="9">
        <v>140</v>
      </c>
      <c r="D104" s="9">
        <v>164</v>
      </c>
      <c r="E104" s="18">
        <v>0.5</v>
      </c>
      <c r="F104" s="23">
        <f t="shared" si="10"/>
        <v>0.21052631578947367</v>
      </c>
      <c r="G104" s="23">
        <f t="shared" si="7"/>
        <v>0.19047619047619049</v>
      </c>
      <c r="H104" s="24">
        <f t="shared" si="13"/>
        <v>15783.931128667169</v>
      </c>
      <c r="I104" s="24">
        <f t="shared" si="11"/>
        <v>3006.4630721270801</v>
      </c>
      <c r="J104" s="24">
        <f t="shared" si="8"/>
        <v>14280.699592603629</v>
      </c>
      <c r="K104" s="24">
        <f t="shared" si="14"/>
        <v>66295.105270925764</v>
      </c>
      <c r="L104" s="25">
        <f t="shared" si="12"/>
        <v>4.2001643779678526</v>
      </c>
    </row>
    <row r="105" spans="1:12" x14ac:dyDescent="0.2">
      <c r="A105" s="17">
        <v>96</v>
      </c>
      <c r="B105" s="9">
        <v>31</v>
      </c>
      <c r="C105" s="9">
        <v>122</v>
      </c>
      <c r="D105" s="9">
        <v>113</v>
      </c>
      <c r="E105" s="18">
        <v>0.5</v>
      </c>
      <c r="F105" s="23">
        <f t="shared" si="10"/>
        <v>0.26382978723404255</v>
      </c>
      <c r="G105" s="23">
        <f t="shared" si="7"/>
        <v>0.23308270676691728</v>
      </c>
      <c r="H105" s="24">
        <f t="shared" si="13"/>
        <v>12777.468056540089</v>
      </c>
      <c r="I105" s="24">
        <f t="shared" si="11"/>
        <v>2978.2068402461859</v>
      </c>
      <c r="J105" s="24">
        <f t="shared" si="8"/>
        <v>11288.364636416994</v>
      </c>
      <c r="K105" s="24">
        <f t="shared" si="14"/>
        <v>52014.405678322131</v>
      </c>
      <c r="L105" s="25">
        <f t="shared" si="12"/>
        <v>4.0707912904308765</v>
      </c>
    </row>
    <row r="106" spans="1:12" x14ac:dyDescent="0.2">
      <c r="A106" s="17">
        <v>97</v>
      </c>
      <c r="B106" s="9">
        <v>26</v>
      </c>
      <c r="C106" s="9">
        <v>82</v>
      </c>
      <c r="D106" s="9">
        <v>95</v>
      </c>
      <c r="E106" s="18">
        <v>0.5</v>
      </c>
      <c r="F106" s="23">
        <f t="shared" si="10"/>
        <v>0.29378531073446329</v>
      </c>
      <c r="G106" s="23">
        <f t="shared" si="7"/>
        <v>0.25615763546798032</v>
      </c>
      <c r="H106" s="24">
        <f t="shared" si="13"/>
        <v>9799.2612162939022</v>
      </c>
      <c r="I106" s="24">
        <f t="shared" si="11"/>
        <v>2510.1555824989309</v>
      </c>
      <c r="J106" s="24">
        <f t="shared" si="8"/>
        <v>8544.1834250444372</v>
      </c>
      <c r="K106" s="24">
        <f t="shared" si="14"/>
        <v>40726.04104190514</v>
      </c>
      <c r="L106" s="25">
        <f t="shared" si="12"/>
        <v>4.1560317806598688</v>
      </c>
    </row>
    <row r="107" spans="1:12" x14ac:dyDescent="0.2">
      <c r="A107" s="17">
        <v>98</v>
      </c>
      <c r="B107" s="9">
        <v>16</v>
      </c>
      <c r="C107" s="9">
        <v>65</v>
      </c>
      <c r="D107" s="9">
        <v>71</v>
      </c>
      <c r="E107" s="18">
        <v>0.5</v>
      </c>
      <c r="F107" s="23">
        <f t="shared" si="10"/>
        <v>0.23529411764705882</v>
      </c>
      <c r="G107" s="23">
        <f t="shared" si="7"/>
        <v>0.21052631578947367</v>
      </c>
      <c r="H107" s="24">
        <f t="shared" si="13"/>
        <v>7289.1056337949713</v>
      </c>
      <c r="I107" s="24">
        <f t="shared" si="11"/>
        <v>1534.5485544831517</v>
      </c>
      <c r="J107" s="24">
        <f t="shared" si="8"/>
        <v>6521.8313565533954</v>
      </c>
      <c r="K107" s="24">
        <f t="shared" si="14"/>
        <v>32181.857616860703</v>
      </c>
      <c r="L107" s="25">
        <f t="shared" si="12"/>
        <v>4.4150625925427383</v>
      </c>
    </row>
    <row r="108" spans="1:12" x14ac:dyDescent="0.2">
      <c r="A108" s="17">
        <v>99</v>
      </c>
      <c r="B108" s="9">
        <v>10</v>
      </c>
      <c r="C108" s="9">
        <v>39</v>
      </c>
      <c r="D108" s="9">
        <v>43</v>
      </c>
      <c r="E108" s="18">
        <v>0.5</v>
      </c>
      <c r="F108" s="23">
        <f t="shared" si="10"/>
        <v>0.24390243902439024</v>
      </c>
      <c r="G108" s="23">
        <f t="shared" si="7"/>
        <v>0.21739130434782605</v>
      </c>
      <c r="H108" s="24">
        <f t="shared" si="13"/>
        <v>5754.5570793118195</v>
      </c>
      <c r="I108" s="24">
        <f t="shared" si="11"/>
        <v>1250.9906694156127</v>
      </c>
      <c r="J108" s="24">
        <f t="shared" si="8"/>
        <v>5129.0617446040133</v>
      </c>
      <c r="K108" s="24">
        <f t="shared" si="14"/>
        <v>25660.02626030731</v>
      </c>
      <c r="L108" s="25">
        <f t="shared" si="12"/>
        <v>4.4590792838874682</v>
      </c>
    </row>
    <row r="109" spans="1:12" x14ac:dyDescent="0.2">
      <c r="A109" s="17" t="s">
        <v>21</v>
      </c>
      <c r="B109" s="9">
        <v>17</v>
      </c>
      <c r="C109" s="9">
        <v>69</v>
      </c>
      <c r="D109" s="9">
        <v>86</v>
      </c>
      <c r="E109" s="22"/>
      <c r="F109" s="23">
        <f>B109/((C109+D109)/2)</f>
        <v>0.21935483870967742</v>
      </c>
      <c r="G109" s="23">
        <v>1</v>
      </c>
      <c r="H109" s="24">
        <f>H108-I108</f>
        <v>4503.566409896207</v>
      </c>
      <c r="I109" s="24">
        <f>H109*G109</f>
        <v>4503.566409896207</v>
      </c>
      <c r="J109" s="24">
        <f>H109/F109</f>
        <v>20530.964515703297</v>
      </c>
      <c r="K109" s="24">
        <f>J109</f>
        <v>20530.964515703297</v>
      </c>
      <c r="L109" s="25">
        <f>K109/H109</f>
        <v>4.5588235294117645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46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2" width="12.7109375" style="10" customWidth="1"/>
    <col min="3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66" t="s">
        <v>0</v>
      </c>
      <c r="B6" s="59" t="s">
        <v>36</v>
      </c>
      <c r="C6" s="69" t="s">
        <v>45</v>
      </c>
      <c r="D6" s="69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40909</v>
      </c>
      <c r="D7" s="40">
        <v>41275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37</v>
      </c>
      <c r="C9" s="9">
        <v>7184</v>
      </c>
      <c r="D9" s="9">
        <v>7292</v>
      </c>
      <c r="E9" s="18">
        <v>0.5</v>
      </c>
      <c r="F9" s="19">
        <f t="shared" ref="F9:F40" si="0">B9/((C9+D9)/2)</f>
        <v>5.1119093672285162E-3</v>
      </c>
      <c r="G9" s="19">
        <f t="shared" ref="G9:G72" si="1">F9/((1+(1-E9)*F9))</f>
        <v>5.098876869013988E-3</v>
      </c>
      <c r="H9" s="14">
        <v>100000</v>
      </c>
      <c r="I9" s="14">
        <f>H9*G9</f>
        <v>509.88768690139881</v>
      </c>
      <c r="J9" s="14">
        <f t="shared" ref="J9:J72" si="2">H10+I9*E9</f>
        <v>99745.056156549297</v>
      </c>
      <c r="K9" s="14">
        <f t="shared" ref="K9:K72" si="3">K10+J9</f>
        <v>8371214.2504740534</v>
      </c>
      <c r="L9" s="20">
        <f>K9/H9</f>
        <v>83.712142504740541</v>
      </c>
    </row>
    <row r="10" spans="1:13" x14ac:dyDescent="0.2">
      <c r="A10" s="17">
        <v>1</v>
      </c>
      <c r="B10" s="9">
        <v>2</v>
      </c>
      <c r="C10" s="9">
        <v>7912</v>
      </c>
      <c r="D10" s="9">
        <v>7579</v>
      </c>
      <c r="E10" s="18">
        <v>0.5</v>
      </c>
      <c r="F10" s="19">
        <f t="shared" si="0"/>
        <v>2.5821444709831518E-4</v>
      </c>
      <c r="G10" s="19">
        <f t="shared" si="1"/>
        <v>2.5818111405150713E-4</v>
      </c>
      <c r="H10" s="14">
        <f>H9-I9</f>
        <v>99490.112313098594</v>
      </c>
      <c r="I10" s="14">
        <f t="shared" ref="I10:I73" si="4">H10*G10</f>
        <v>25.686468034105364</v>
      </c>
      <c r="J10" s="14">
        <f t="shared" si="2"/>
        <v>99477.26907908154</v>
      </c>
      <c r="K10" s="14">
        <f t="shared" si="3"/>
        <v>8271469.1943175038</v>
      </c>
      <c r="L10" s="21">
        <f t="shared" ref="L10:L73" si="5">K10/H10</f>
        <v>83.138605455453941</v>
      </c>
    </row>
    <row r="11" spans="1:13" x14ac:dyDescent="0.2">
      <c r="A11" s="17">
        <v>2</v>
      </c>
      <c r="B11" s="9">
        <v>3</v>
      </c>
      <c r="C11" s="9">
        <v>7891</v>
      </c>
      <c r="D11" s="9">
        <v>7912</v>
      </c>
      <c r="E11" s="18">
        <v>0.5</v>
      </c>
      <c r="F11" s="19">
        <f t="shared" si="0"/>
        <v>3.7967474530152502E-4</v>
      </c>
      <c r="G11" s="19">
        <f t="shared" si="1"/>
        <v>3.7960268252562319E-4</v>
      </c>
      <c r="H11" s="14">
        <f t="shared" ref="H11:H74" si="6">H10-I10</f>
        <v>99464.425845064485</v>
      </c>
      <c r="I11" s="14">
        <f t="shared" si="4"/>
        <v>37.756962866657403</v>
      </c>
      <c r="J11" s="14">
        <f t="shared" si="2"/>
        <v>99445.547363631165</v>
      </c>
      <c r="K11" s="14">
        <f t="shared" si="3"/>
        <v>8171991.9252384221</v>
      </c>
      <c r="L11" s="21">
        <f t="shared" si="5"/>
        <v>82.159946692578472</v>
      </c>
    </row>
    <row r="12" spans="1:13" x14ac:dyDescent="0.2">
      <c r="A12" s="17">
        <v>3</v>
      </c>
      <c r="B12" s="9">
        <v>0</v>
      </c>
      <c r="C12" s="9">
        <v>8429</v>
      </c>
      <c r="D12" s="9">
        <v>7989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99426.668882197831</v>
      </c>
      <c r="I12" s="14">
        <f t="shared" si="4"/>
        <v>0</v>
      </c>
      <c r="J12" s="14">
        <f t="shared" si="2"/>
        <v>99426.668882197831</v>
      </c>
      <c r="K12" s="14">
        <f t="shared" si="3"/>
        <v>8072546.3778747907</v>
      </c>
      <c r="L12" s="21">
        <f t="shared" si="5"/>
        <v>81.190956798917412</v>
      </c>
    </row>
    <row r="13" spans="1:13" x14ac:dyDescent="0.2">
      <c r="A13" s="17">
        <v>4</v>
      </c>
      <c r="B13" s="9">
        <v>1</v>
      </c>
      <c r="C13" s="9">
        <v>8263</v>
      </c>
      <c r="D13" s="9">
        <v>8402</v>
      </c>
      <c r="E13" s="18">
        <v>0.5</v>
      </c>
      <c r="F13" s="19">
        <f t="shared" si="0"/>
        <v>1.2001200120012002E-4</v>
      </c>
      <c r="G13" s="19">
        <f t="shared" si="1"/>
        <v>1.2000480019200769E-4</v>
      </c>
      <c r="H13" s="14">
        <f t="shared" si="6"/>
        <v>99426.668882197831</v>
      </c>
      <c r="I13" s="14">
        <f t="shared" si="4"/>
        <v>11.931677532965059</v>
      </c>
      <c r="J13" s="14">
        <f t="shared" si="2"/>
        <v>99420.703043431349</v>
      </c>
      <c r="K13" s="14">
        <f t="shared" si="3"/>
        <v>7973119.708992593</v>
      </c>
      <c r="L13" s="21">
        <f t="shared" si="5"/>
        <v>80.190956798917412</v>
      </c>
    </row>
    <row r="14" spans="1:13" x14ac:dyDescent="0.2">
      <c r="A14" s="17">
        <v>5</v>
      </c>
      <c r="B14" s="9">
        <v>0</v>
      </c>
      <c r="C14" s="9">
        <v>7816</v>
      </c>
      <c r="D14" s="9">
        <v>8260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99414.737204664867</v>
      </c>
      <c r="I14" s="14">
        <f t="shared" si="4"/>
        <v>0</v>
      </c>
      <c r="J14" s="14">
        <f t="shared" si="2"/>
        <v>99414.737204664867</v>
      </c>
      <c r="K14" s="14">
        <f t="shared" si="3"/>
        <v>7873699.0059491619</v>
      </c>
      <c r="L14" s="21">
        <f t="shared" si="5"/>
        <v>79.200521244044509</v>
      </c>
    </row>
    <row r="15" spans="1:13" x14ac:dyDescent="0.2">
      <c r="A15" s="17">
        <v>6</v>
      </c>
      <c r="B15" s="9">
        <v>0</v>
      </c>
      <c r="C15" s="9">
        <v>7568</v>
      </c>
      <c r="D15" s="9">
        <v>7779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99414.737204664867</v>
      </c>
      <c r="I15" s="14">
        <f t="shared" si="4"/>
        <v>0</v>
      </c>
      <c r="J15" s="14">
        <f t="shared" si="2"/>
        <v>99414.737204664867</v>
      </c>
      <c r="K15" s="14">
        <f t="shared" si="3"/>
        <v>7774284.2687444966</v>
      </c>
      <c r="L15" s="21">
        <f t="shared" si="5"/>
        <v>78.200521244044509</v>
      </c>
    </row>
    <row r="16" spans="1:13" x14ac:dyDescent="0.2">
      <c r="A16" s="17">
        <v>7</v>
      </c>
      <c r="B16" s="9">
        <v>2</v>
      </c>
      <c r="C16" s="9">
        <v>7458</v>
      </c>
      <c r="D16" s="9">
        <v>7533</v>
      </c>
      <c r="E16" s="18">
        <v>0.5</v>
      </c>
      <c r="F16" s="19">
        <f t="shared" si="0"/>
        <v>2.6682676272430126E-4</v>
      </c>
      <c r="G16" s="19">
        <f t="shared" si="1"/>
        <v>2.6679116921229907E-4</v>
      </c>
      <c r="H16" s="14">
        <f t="shared" si="6"/>
        <v>99414.737204664867</v>
      </c>
      <c r="I16" s="14">
        <f t="shared" si="4"/>
        <v>26.522973975765989</v>
      </c>
      <c r="J16" s="14">
        <f t="shared" si="2"/>
        <v>99401.475717676993</v>
      </c>
      <c r="K16" s="14">
        <f t="shared" si="3"/>
        <v>7674869.5315398313</v>
      </c>
      <c r="L16" s="21">
        <f t="shared" si="5"/>
        <v>77.200521244044495</v>
      </c>
    </row>
    <row r="17" spans="1:12" x14ac:dyDescent="0.2">
      <c r="A17" s="17">
        <v>8</v>
      </c>
      <c r="B17" s="9">
        <v>1</v>
      </c>
      <c r="C17" s="9">
        <v>7250</v>
      </c>
      <c r="D17" s="9">
        <v>7441</v>
      </c>
      <c r="E17" s="18">
        <v>0.5</v>
      </c>
      <c r="F17" s="19">
        <f t="shared" si="0"/>
        <v>1.3613777142468177E-4</v>
      </c>
      <c r="G17" s="19">
        <f t="shared" si="1"/>
        <v>1.3612850530901168E-4</v>
      </c>
      <c r="H17" s="14">
        <f t="shared" si="6"/>
        <v>99388.214230689104</v>
      </c>
      <c r="I17" s="14">
        <f t="shared" si="4"/>
        <v>13.529569048555553</v>
      </c>
      <c r="J17" s="14">
        <f t="shared" si="2"/>
        <v>99381.449446164828</v>
      </c>
      <c r="K17" s="14">
        <f t="shared" si="3"/>
        <v>7575468.0558221545</v>
      </c>
      <c r="L17" s="21">
        <f t="shared" si="5"/>
        <v>76.220989726596784</v>
      </c>
    </row>
    <row r="18" spans="1:12" x14ac:dyDescent="0.2">
      <c r="A18" s="17">
        <v>9</v>
      </c>
      <c r="B18" s="9">
        <v>0</v>
      </c>
      <c r="C18" s="9">
        <v>6837</v>
      </c>
      <c r="D18" s="9">
        <v>7240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99374.684661640553</v>
      </c>
      <c r="I18" s="14">
        <f t="shared" si="4"/>
        <v>0</v>
      </c>
      <c r="J18" s="14">
        <f t="shared" si="2"/>
        <v>99374.684661640553</v>
      </c>
      <c r="K18" s="14">
        <f t="shared" si="3"/>
        <v>7476086.6063759895</v>
      </c>
      <c r="L18" s="21">
        <f t="shared" si="5"/>
        <v>75.231298915123205</v>
      </c>
    </row>
    <row r="19" spans="1:12" x14ac:dyDescent="0.2">
      <c r="A19" s="17">
        <v>10</v>
      </c>
      <c r="B19" s="9">
        <v>0</v>
      </c>
      <c r="C19" s="9">
        <v>6675</v>
      </c>
      <c r="D19" s="9">
        <v>6823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99374.684661640553</v>
      </c>
      <c r="I19" s="14">
        <f t="shared" si="4"/>
        <v>0</v>
      </c>
      <c r="J19" s="14">
        <f t="shared" si="2"/>
        <v>99374.684661640553</v>
      </c>
      <c r="K19" s="14">
        <f t="shared" si="3"/>
        <v>7376711.9217143487</v>
      </c>
      <c r="L19" s="21">
        <f t="shared" si="5"/>
        <v>74.231298915123205</v>
      </c>
    </row>
    <row r="20" spans="1:12" x14ac:dyDescent="0.2">
      <c r="A20" s="17">
        <v>11</v>
      </c>
      <c r="B20" s="9">
        <v>0</v>
      </c>
      <c r="C20" s="9">
        <v>6635</v>
      </c>
      <c r="D20" s="9">
        <v>6652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99374.684661640553</v>
      </c>
      <c r="I20" s="14">
        <f t="shared" si="4"/>
        <v>0</v>
      </c>
      <c r="J20" s="14">
        <f t="shared" si="2"/>
        <v>99374.684661640553</v>
      </c>
      <c r="K20" s="14">
        <f t="shared" si="3"/>
        <v>7277337.2370527079</v>
      </c>
      <c r="L20" s="21">
        <f t="shared" si="5"/>
        <v>73.231298915123205</v>
      </c>
    </row>
    <row r="21" spans="1:12" x14ac:dyDescent="0.2">
      <c r="A21" s="17">
        <v>12</v>
      </c>
      <c r="B21" s="9">
        <v>1</v>
      </c>
      <c r="C21" s="9">
        <v>6308</v>
      </c>
      <c r="D21" s="9">
        <v>6597</v>
      </c>
      <c r="E21" s="18">
        <v>0.5</v>
      </c>
      <c r="F21" s="19">
        <f t="shared" si="0"/>
        <v>1.5497869043006585E-4</v>
      </c>
      <c r="G21" s="19">
        <f t="shared" si="1"/>
        <v>1.5496668216333486E-4</v>
      </c>
      <c r="H21" s="14">
        <f t="shared" si="6"/>
        <v>99374.684661640553</v>
      </c>
      <c r="I21" s="14">
        <f t="shared" si="4"/>
        <v>15.399765173042079</v>
      </c>
      <c r="J21" s="14">
        <f t="shared" si="2"/>
        <v>99366.984779054023</v>
      </c>
      <c r="K21" s="14">
        <f t="shared" si="3"/>
        <v>7177962.5523910671</v>
      </c>
      <c r="L21" s="21">
        <f t="shared" si="5"/>
        <v>72.231298915123205</v>
      </c>
    </row>
    <row r="22" spans="1:12" x14ac:dyDescent="0.2">
      <c r="A22" s="17">
        <v>13</v>
      </c>
      <c r="B22" s="9">
        <v>1</v>
      </c>
      <c r="C22" s="9">
        <v>5966</v>
      </c>
      <c r="D22" s="9">
        <v>6309</v>
      </c>
      <c r="E22" s="18">
        <v>0.5</v>
      </c>
      <c r="F22" s="19">
        <f t="shared" si="0"/>
        <v>1.6293279022403258E-4</v>
      </c>
      <c r="G22" s="19">
        <f t="shared" si="1"/>
        <v>1.6291951775822741E-4</v>
      </c>
      <c r="H22" s="14">
        <f t="shared" si="6"/>
        <v>99359.284896467507</v>
      </c>
      <c r="I22" s="14">
        <f t="shared" si="4"/>
        <v>16.187566780134816</v>
      </c>
      <c r="J22" s="14">
        <f t="shared" si="2"/>
        <v>99351.191113077439</v>
      </c>
      <c r="K22" s="14">
        <f t="shared" si="3"/>
        <v>7078595.5676120128</v>
      </c>
      <c r="L22" s="21">
        <f t="shared" si="5"/>
        <v>71.242416599393991</v>
      </c>
    </row>
    <row r="23" spans="1:12" x14ac:dyDescent="0.2">
      <c r="A23" s="17">
        <v>14</v>
      </c>
      <c r="B23" s="9">
        <v>0</v>
      </c>
      <c r="C23" s="9">
        <v>6030</v>
      </c>
      <c r="D23" s="9">
        <v>5934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99343.097329687371</v>
      </c>
      <c r="I23" s="14">
        <f t="shared" si="4"/>
        <v>0</v>
      </c>
      <c r="J23" s="14">
        <f t="shared" si="2"/>
        <v>99343.097329687371</v>
      </c>
      <c r="K23" s="14">
        <f t="shared" si="3"/>
        <v>6979244.3764989357</v>
      </c>
      <c r="L23" s="21">
        <f t="shared" si="5"/>
        <v>70.253943797797021</v>
      </c>
    </row>
    <row r="24" spans="1:12" x14ac:dyDescent="0.2">
      <c r="A24" s="17">
        <v>15</v>
      </c>
      <c r="B24" s="9">
        <v>2</v>
      </c>
      <c r="C24" s="9">
        <v>5855</v>
      </c>
      <c r="D24" s="9">
        <v>6012</v>
      </c>
      <c r="E24" s="18">
        <v>0.5</v>
      </c>
      <c r="F24" s="19">
        <f t="shared" si="0"/>
        <v>3.3706918344990312E-4</v>
      </c>
      <c r="G24" s="19">
        <f t="shared" si="1"/>
        <v>3.3701238520515627E-4</v>
      </c>
      <c r="H24" s="14">
        <f t="shared" si="6"/>
        <v>99343.097329687371</v>
      </c>
      <c r="I24" s="14">
        <f t="shared" si="4"/>
        <v>33.479854184745932</v>
      </c>
      <c r="J24" s="14">
        <f t="shared" si="2"/>
        <v>99326.357402595007</v>
      </c>
      <c r="K24" s="14">
        <f t="shared" si="3"/>
        <v>6879901.2791692484</v>
      </c>
      <c r="L24" s="21">
        <f t="shared" si="5"/>
        <v>69.253943797797021</v>
      </c>
    </row>
    <row r="25" spans="1:12" x14ac:dyDescent="0.2">
      <c r="A25" s="17">
        <v>16</v>
      </c>
      <c r="B25" s="9">
        <v>1</v>
      </c>
      <c r="C25" s="9">
        <v>5971</v>
      </c>
      <c r="D25" s="9">
        <v>5826</v>
      </c>
      <c r="E25" s="18">
        <v>0.5</v>
      </c>
      <c r="F25" s="19">
        <f t="shared" si="0"/>
        <v>1.6953462744765619E-4</v>
      </c>
      <c r="G25" s="19">
        <f t="shared" si="1"/>
        <v>1.6952025767079165E-4</v>
      </c>
      <c r="H25" s="14">
        <f t="shared" si="6"/>
        <v>99309.61747550263</v>
      </c>
      <c r="I25" s="14">
        <f t="shared" si="4"/>
        <v>16.834991943634957</v>
      </c>
      <c r="J25" s="14">
        <f t="shared" si="2"/>
        <v>99301.199979530822</v>
      </c>
      <c r="K25" s="14">
        <f t="shared" si="3"/>
        <v>6780574.9217666537</v>
      </c>
      <c r="L25" s="21">
        <f t="shared" si="5"/>
        <v>68.277122539911744</v>
      </c>
    </row>
    <row r="26" spans="1:12" x14ac:dyDescent="0.2">
      <c r="A26" s="17">
        <v>17</v>
      </c>
      <c r="B26" s="9">
        <v>0</v>
      </c>
      <c r="C26" s="9">
        <v>6025</v>
      </c>
      <c r="D26" s="9">
        <v>5951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99292.782483559</v>
      </c>
      <c r="I26" s="14">
        <f t="shared" si="4"/>
        <v>0</v>
      </c>
      <c r="J26" s="14">
        <f t="shared" si="2"/>
        <v>99292.782483559</v>
      </c>
      <c r="K26" s="14">
        <f t="shared" si="3"/>
        <v>6681273.721787123</v>
      </c>
      <c r="L26" s="21">
        <f t="shared" si="5"/>
        <v>67.288614083238272</v>
      </c>
    </row>
    <row r="27" spans="1:12" x14ac:dyDescent="0.2">
      <c r="A27" s="17">
        <v>18</v>
      </c>
      <c r="B27" s="9">
        <v>2</v>
      </c>
      <c r="C27" s="9">
        <v>6387</v>
      </c>
      <c r="D27" s="9">
        <v>6047</v>
      </c>
      <c r="E27" s="18">
        <v>0.5</v>
      </c>
      <c r="F27" s="19">
        <f t="shared" si="0"/>
        <v>3.2169856844137045E-4</v>
      </c>
      <c r="G27" s="19">
        <f t="shared" si="1"/>
        <v>3.2164683177870698E-4</v>
      </c>
      <c r="H27" s="14">
        <f t="shared" si="6"/>
        <v>99292.782483559</v>
      </c>
      <c r="I27" s="14">
        <f t="shared" si="4"/>
        <v>31.937208904329044</v>
      </c>
      <c r="J27" s="14">
        <f t="shared" si="2"/>
        <v>99276.813879106834</v>
      </c>
      <c r="K27" s="14">
        <f t="shared" si="3"/>
        <v>6581980.9393035639</v>
      </c>
      <c r="L27" s="21">
        <f t="shared" si="5"/>
        <v>66.288614083238272</v>
      </c>
    </row>
    <row r="28" spans="1:12" x14ac:dyDescent="0.2">
      <c r="A28" s="17">
        <v>19</v>
      </c>
      <c r="B28" s="9">
        <v>3</v>
      </c>
      <c r="C28" s="9">
        <v>6910</v>
      </c>
      <c r="D28" s="9">
        <v>6496</v>
      </c>
      <c r="E28" s="18">
        <v>0.5</v>
      </c>
      <c r="F28" s="19">
        <f t="shared" si="0"/>
        <v>4.4756079367447413E-4</v>
      </c>
      <c r="G28" s="19">
        <f t="shared" si="1"/>
        <v>4.4746066075024239E-4</v>
      </c>
      <c r="H28" s="14">
        <f t="shared" si="6"/>
        <v>99260.845274654668</v>
      </c>
      <c r="I28" s="14">
        <f t="shared" si="4"/>
        <v>44.415323413224556</v>
      </c>
      <c r="J28" s="14">
        <f t="shared" si="2"/>
        <v>99238.637612948063</v>
      </c>
      <c r="K28" s="14">
        <f t="shared" si="3"/>
        <v>6482704.1254244568</v>
      </c>
      <c r="L28" s="21">
        <f t="shared" si="5"/>
        <v>65.309781590987058</v>
      </c>
    </row>
    <row r="29" spans="1:12" x14ac:dyDescent="0.2">
      <c r="A29" s="17">
        <v>20</v>
      </c>
      <c r="B29" s="9">
        <v>3</v>
      </c>
      <c r="C29" s="9">
        <v>6946</v>
      </c>
      <c r="D29" s="9">
        <v>7051</v>
      </c>
      <c r="E29" s="18">
        <v>0.5</v>
      </c>
      <c r="F29" s="19">
        <f t="shared" si="0"/>
        <v>4.2866328498964064E-4</v>
      </c>
      <c r="G29" s="19">
        <f t="shared" si="1"/>
        <v>4.285714285714286E-4</v>
      </c>
      <c r="H29" s="14">
        <f t="shared" si="6"/>
        <v>99216.429951241444</v>
      </c>
      <c r="I29" s="14">
        <f t="shared" si="4"/>
        <v>42.521327121960624</v>
      </c>
      <c r="J29" s="14">
        <f t="shared" si="2"/>
        <v>99195.169287680474</v>
      </c>
      <c r="K29" s="14">
        <f t="shared" si="3"/>
        <v>6383465.4878115086</v>
      </c>
      <c r="L29" s="21">
        <f t="shared" si="5"/>
        <v>64.338794400771874</v>
      </c>
    </row>
    <row r="30" spans="1:12" x14ac:dyDescent="0.2">
      <c r="A30" s="17">
        <v>21</v>
      </c>
      <c r="B30" s="9">
        <v>3</v>
      </c>
      <c r="C30" s="9">
        <v>7280</v>
      </c>
      <c r="D30" s="9">
        <v>7058</v>
      </c>
      <c r="E30" s="18">
        <v>0.5</v>
      </c>
      <c r="F30" s="19">
        <f t="shared" si="0"/>
        <v>4.1846840563537454E-4</v>
      </c>
      <c r="G30" s="19">
        <f t="shared" si="1"/>
        <v>4.1838086604839271E-4</v>
      </c>
      <c r="H30" s="14">
        <f t="shared" si="6"/>
        <v>99173.908624119489</v>
      </c>
      <c r="I30" s="14">
        <f t="shared" si="4"/>
        <v>41.492465779563275</v>
      </c>
      <c r="J30" s="14">
        <f t="shared" si="2"/>
        <v>99153.162391229707</v>
      </c>
      <c r="K30" s="14">
        <f t="shared" si="3"/>
        <v>6284270.3185238279</v>
      </c>
      <c r="L30" s="21">
        <f t="shared" si="5"/>
        <v>63.366165614606707</v>
      </c>
    </row>
    <row r="31" spans="1:12" x14ac:dyDescent="0.2">
      <c r="A31" s="17">
        <v>22</v>
      </c>
      <c r="B31" s="9">
        <v>2</v>
      </c>
      <c r="C31" s="9">
        <v>7956</v>
      </c>
      <c r="D31" s="9">
        <v>7432</v>
      </c>
      <c r="E31" s="18">
        <v>0.5</v>
      </c>
      <c r="F31" s="19">
        <f t="shared" si="0"/>
        <v>2.599428125812321E-4</v>
      </c>
      <c r="G31" s="19">
        <f t="shared" si="1"/>
        <v>2.5990903183885637E-4</v>
      </c>
      <c r="H31" s="14">
        <f t="shared" si="6"/>
        <v>99132.416158339925</v>
      </c>
      <c r="I31" s="14">
        <f t="shared" si="4"/>
        <v>25.765410307560732</v>
      </c>
      <c r="J31" s="14">
        <f t="shared" si="2"/>
        <v>99119.533453186144</v>
      </c>
      <c r="K31" s="14">
        <f t="shared" si="3"/>
        <v>6185117.1561325984</v>
      </c>
      <c r="L31" s="21">
        <f t="shared" si="5"/>
        <v>62.392478624281466</v>
      </c>
    </row>
    <row r="32" spans="1:12" x14ac:dyDescent="0.2">
      <c r="A32" s="17">
        <v>23</v>
      </c>
      <c r="B32" s="9">
        <v>1</v>
      </c>
      <c r="C32" s="9">
        <v>8515</v>
      </c>
      <c r="D32" s="9">
        <v>8069</v>
      </c>
      <c r="E32" s="18">
        <v>0.5</v>
      </c>
      <c r="F32" s="19">
        <f t="shared" si="0"/>
        <v>1.2059816690786301E-4</v>
      </c>
      <c r="G32" s="19">
        <f t="shared" si="1"/>
        <v>1.2059089538739825E-4</v>
      </c>
      <c r="H32" s="14">
        <f t="shared" si="6"/>
        <v>99106.650748032363</v>
      </c>
      <c r="I32" s="14">
        <f t="shared" si="4"/>
        <v>11.951359752551385</v>
      </c>
      <c r="J32" s="14">
        <f t="shared" si="2"/>
        <v>99100.675068156095</v>
      </c>
      <c r="K32" s="14">
        <f t="shared" si="3"/>
        <v>6085997.6226794124</v>
      </c>
      <c r="L32" s="21">
        <f t="shared" si="5"/>
        <v>61.408569220570115</v>
      </c>
    </row>
    <row r="33" spans="1:12" x14ac:dyDescent="0.2">
      <c r="A33" s="17">
        <v>24</v>
      </c>
      <c r="B33" s="9">
        <v>1</v>
      </c>
      <c r="C33" s="9">
        <v>9001</v>
      </c>
      <c r="D33" s="9">
        <v>8517</v>
      </c>
      <c r="E33" s="18">
        <v>0.5</v>
      </c>
      <c r="F33" s="19">
        <f t="shared" si="0"/>
        <v>1.1416828405069072E-4</v>
      </c>
      <c r="G33" s="19">
        <f t="shared" si="1"/>
        <v>1.1416176722415664E-4</v>
      </c>
      <c r="H33" s="14">
        <f t="shared" si="6"/>
        <v>99094.699388279812</v>
      </c>
      <c r="I33" s="14">
        <f t="shared" si="4"/>
        <v>11.312826004712576</v>
      </c>
      <c r="J33" s="14">
        <f t="shared" si="2"/>
        <v>99089.042975277465</v>
      </c>
      <c r="K33" s="14">
        <f t="shared" si="3"/>
        <v>5986896.9476112565</v>
      </c>
      <c r="L33" s="21">
        <f t="shared" si="5"/>
        <v>60.415915125318421</v>
      </c>
    </row>
    <row r="34" spans="1:12" x14ac:dyDescent="0.2">
      <c r="A34" s="17">
        <v>25</v>
      </c>
      <c r="B34" s="9">
        <v>0</v>
      </c>
      <c r="C34" s="9">
        <v>9591</v>
      </c>
      <c r="D34" s="9">
        <v>9030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99083.386562275104</v>
      </c>
      <c r="I34" s="14">
        <f t="shared" si="4"/>
        <v>0</v>
      </c>
      <c r="J34" s="14">
        <f t="shared" si="2"/>
        <v>99083.386562275104</v>
      </c>
      <c r="K34" s="14">
        <f t="shared" si="3"/>
        <v>5887807.9046359789</v>
      </c>
      <c r="L34" s="21">
        <f t="shared" si="5"/>
        <v>59.422756013041806</v>
      </c>
    </row>
    <row r="35" spans="1:12" x14ac:dyDescent="0.2">
      <c r="A35" s="17">
        <v>26</v>
      </c>
      <c r="B35" s="9">
        <v>0</v>
      </c>
      <c r="C35" s="9">
        <v>10090</v>
      </c>
      <c r="D35" s="9">
        <v>9607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99083.386562275104</v>
      </c>
      <c r="I35" s="14">
        <f t="shared" si="4"/>
        <v>0</v>
      </c>
      <c r="J35" s="14">
        <f t="shared" si="2"/>
        <v>99083.386562275104</v>
      </c>
      <c r="K35" s="14">
        <f t="shared" si="3"/>
        <v>5788724.5180737041</v>
      </c>
      <c r="L35" s="21">
        <f t="shared" si="5"/>
        <v>58.422756013041813</v>
      </c>
    </row>
    <row r="36" spans="1:12" x14ac:dyDescent="0.2">
      <c r="A36" s="17">
        <v>27</v>
      </c>
      <c r="B36" s="9">
        <v>2</v>
      </c>
      <c r="C36" s="9">
        <v>10418</v>
      </c>
      <c r="D36" s="9">
        <v>9993</v>
      </c>
      <c r="E36" s="18">
        <v>0.5</v>
      </c>
      <c r="F36" s="19">
        <f t="shared" si="0"/>
        <v>1.9597275978638969E-4</v>
      </c>
      <c r="G36" s="19">
        <f t="shared" si="1"/>
        <v>1.9595355900651546E-4</v>
      </c>
      <c r="H36" s="14">
        <f t="shared" si="6"/>
        <v>99083.386562275104</v>
      </c>
      <c r="I36" s="14">
        <f t="shared" si="4"/>
        <v>19.415742235296154</v>
      </c>
      <c r="J36" s="14">
        <f t="shared" si="2"/>
        <v>99073.678691157445</v>
      </c>
      <c r="K36" s="14">
        <f t="shared" si="3"/>
        <v>5689641.1315114293</v>
      </c>
      <c r="L36" s="21">
        <f t="shared" si="5"/>
        <v>57.422756013041813</v>
      </c>
    </row>
    <row r="37" spans="1:12" x14ac:dyDescent="0.2">
      <c r="A37" s="17">
        <v>28</v>
      </c>
      <c r="B37" s="9">
        <v>1</v>
      </c>
      <c r="C37" s="9">
        <v>10577</v>
      </c>
      <c r="D37" s="9">
        <v>10408</v>
      </c>
      <c r="E37" s="18">
        <v>0.5</v>
      </c>
      <c r="F37" s="19">
        <f t="shared" si="0"/>
        <v>9.5306171074577083E-5</v>
      </c>
      <c r="G37" s="19">
        <f t="shared" si="1"/>
        <v>9.5301629657867148E-5</v>
      </c>
      <c r="H37" s="14">
        <f t="shared" si="6"/>
        <v>99063.970820039802</v>
      </c>
      <c r="I37" s="14">
        <f t="shared" si="4"/>
        <v>9.4409578595291901</v>
      </c>
      <c r="J37" s="14">
        <f t="shared" si="2"/>
        <v>99059.250341110048</v>
      </c>
      <c r="K37" s="14">
        <f t="shared" si="3"/>
        <v>5590567.4528202722</v>
      </c>
      <c r="L37" s="21">
        <f t="shared" si="5"/>
        <v>56.433912415807868</v>
      </c>
    </row>
    <row r="38" spans="1:12" x14ac:dyDescent="0.2">
      <c r="A38" s="17">
        <v>29</v>
      </c>
      <c r="B38" s="9">
        <v>3</v>
      </c>
      <c r="C38" s="9">
        <v>11442</v>
      </c>
      <c r="D38" s="9">
        <v>10615</v>
      </c>
      <c r="E38" s="18">
        <v>0.5</v>
      </c>
      <c r="F38" s="19">
        <f t="shared" si="0"/>
        <v>2.7202248719227455E-4</v>
      </c>
      <c r="G38" s="19">
        <f t="shared" si="1"/>
        <v>2.7198549410698095E-4</v>
      </c>
      <c r="H38" s="14">
        <f t="shared" si="6"/>
        <v>99054.529862180279</v>
      </c>
      <c r="I38" s="14">
        <f t="shared" si="4"/>
        <v>26.941395248099802</v>
      </c>
      <c r="J38" s="14">
        <f t="shared" si="2"/>
        <v>99041.059164556238</v>
      </c>
      <c r="K38" s="14">
        <f t="shared" si="3"/>
        <v>5491508.2024791623</v>
      </c>
      <c r="L38" s="21">
        <f t="shared" si="5"/>
        <v>55.43924351687685</v>
      </c>
    </row>
    <row r="39" spans="1:12" x14ac:dyDescent="0.2">
      <c r="A39" s="17">
        <v>30</v>
      </c>
      <c r="B39" s="9">
        <v>0</v>
      </c>
      <c r="C39" s="9">
        <v>11965</v>
      </c>
      <c r="D39" s="9">
        <v>11423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99027.588466932182</v>
      </c>
      <c r="I39" s="14">
        <f t="shared" si="4"/>
        <v>0</v>
      </c>
      <c r="J39" s="14">
        <f t="shared" si="2"/>
        <v>99027.588466932182</v>
      </c>
      <c r="K39" s="14">
        <f t="shared" si="3"/>
        <v>5392467.1433146056</v>
      </c>
      <c r="L39" s="21">
        <f t="shared" si="5"/>
        <v>54.454190259467815</v>
      </c>
    </row>
    <row r="40" spans="1:12" x14ac:dyDescent="0.2">
      <c r="A40" s="17">
        <v>31</v>
      </c>
      <c r="B40" s="9">
        <v>4</v>
      </c>
      <c r="C40" s="9">
        <v>12465</v>
      </c>
      <c r="D40" s="9">
        <v>11970</v>
      </c>
      <c r="E40" s="18">
        <v>0.5</v>
      </c>
      <c r="F40" s="19">
        <f t="shared" si="0"/>
        <v>3.2739922242684672E-4</v>
      </c>
      <c r="G40" s="19">
        <f t="shared" si="1"/>
        <v>3.2734563607348912E-4</v>
      </c>
      <c r="H40" s="14">
        <f t="shared" si="6"/>
        <v>99027.588466932182</v>
      </c>
      <c r="I40" s="14">
        <f t="shared" si="4"/>
        <v>32.416248935531627</v>
      </c>
      <c r="J40" s="14">
        <f t="shared" si="2"/>
        <v>99011.380342464414</v>
      </c>
      <c r="K40" s="14">
        <f t="shared" si="3"/>
        <v>5293439.5548476735</v>
      </c>
      <c r="L40" s="21">
        <f t="shared" si="5"/>
        <v>53.454190259467815</v>
      </c>
    </row>
    <row r="41" spans="1:12" x14ac:dyDescent="0.2">
      <c r="A41" s="17">
        <v>32</v>
      </c>
      <c r="B41" s="9">
        <v>6</v>
      </c>
      <c r="C41" s="9">
        <v>13185</v>
      </c>
      <c r="D41" s="9">
        <v>12405</v>
      </c>
      <c r="E41" s="18">
        <v>0.5</v>
      </c>
      <c r="F41" s="19">
        <f t="shared" ref="F41:F72" si="7">B41/((C41+D41)/2)</f>
        <v>4.6893317702227433E-4</v>
      </c>
      <c r="G41" s="19">
        <f t="shared" si="1"/>
        <v>4.6882325363338019E-4</v>
      </c>
      <c r="H41" s="14">
        <f t="shared" si="6"/>
        <v>98995.172217996645</v>
      </c>
      <c r="I41" s="14">
        <f t="shared" si="4"/>
        <v>46.411238733237994</v>
      </c>
      <c r="J41" s="14">
        <f t="shared" si="2"/>
        <v>98971.966598630024</v>
      </c>
      <c r="K41" s="14">
        <f t="shared" si="3"/>
        <v>5194428.1745052096</v>
      </c>
      <c r="L41" s="21">
        <f t="shared" si="5"/>
        <v>52.471530258734155</v>
      </c>
    </row>
    <row r="42" spans="1:12" x14ac:dyDescent="0.2">
      <c r="A42" s="17">
        <v>33</v>
      </c>
      <c r="B42" s="9">
        <v>4</v>
      </c>
      <c r="C42" s="9">
        <v>13430</v>
      </c>
      <c r="D42" s="9">
        <v>13174</v>
      </c>
      <c r="E42" s="18">
        <v>0.5</v>
      </c>
      <c r="F42" s="19">
        <f t="shared" si="7"/>
        <v>3.0070666065253347E-4</v>
      </c>
      <c r="G42" s="19">
        <f t="shared" si="1"/>
        <v>3.0066145520144319E-4</v>
      </c>
      <c r="H42" s="14">
        <f t="shared" si="6"/>
        <v>98948.760979263403</v>
      </c>
      <c r="I42" s="14">
        <f t="shared" si="4"/>
        <v>29.750078466405114</v>
      </c>
      <c r="J42" s="14">
        <f t="shared" si="2"/>
        <v>98933.885940030203</v>
      </c>
      <c r="K42" s="14">
        <f t="shared" si="3"/>
        <v>5095456.2079065796</v>
      </c>
      <c r="L42" s="21">
        <f t="shared" si="5"/>
        <v>51.495907149099416</v>
      </c>
    </row>
    <row r="43" spans="1:12" x14ac:dyDescent="0.2">
      <c r="A43" s="17">
        <v>34</v>
      </c>
      <c r="B43" s="9">
        <v>5</v>
      </c>
      <c r="C43" s="9">
        <v>13727</v>
      </c>
      <c r="D43" s="9">
        <v>13380</v>
      </c>
      <c r="E43" s="18">
        <v>0.5</v>
      </c>
      <c r="F43" s="19">
        <f t="shared" si="7"/>
        <v>3.6890840004426902E-4</v>
      </c>
      <c r="G43" s="19">
        <f t="shared" si="1"/>
        <v>3.6884036588964296E-4</v>
      </c>
      <c r="H43" s="14">
        <f t="shared" si="6"/>
        <v>98919.010900797002</v>
      </c>
      <c r="I43" s="14">
        <f t="shared" si="4"/>
        <v>36.485324174091545</v>
      </c>
      <c r="J43" s="14">
        <f t="shared" si="2"/>
        <v>98900.768238709948</v>
      </c>
      <c r="K43" s="14">
        <f t="shared" si="3"/>
        <v>4996522.3219665494</v>
      </c>
      <c r="L43" s="21">
        <f t="shared" si="5"/>
        <v>50.511244264031475</v>
      </c>
    </row>
    <row r="44" spans="1:12" x14ac:dyDescent="0.2">
      <c r="A44" s="17">
        <v>35</v>
      </c>
      <c r="B44" s="9">
        <v>3</v>
      </c>
      <c r="C44" s="9">
        <v>14357</v>
      </c>
      <c r="D44" s="9">
        <v>13639</v>
      </c>
      <c r="E44" s="18">
        <v>0.5</v>
      </c>
      <c r="F44" s="19">
        <f t="shared" si="7"/>
        <v>2.1431633090441491E-4</v>
      </c>
      <c r="G44" s="19">
        <f t="shared" si="1"/>
        <v>2.1429336762027217E-4</v>
      </c>
      <c r="H44" s="14">
        <f t="shared" si="6"/>
        <v>98882.525576622909</v>
      </c>
      <c r="I44" s="14">
        <f t="shared" si="4"/>
        <v>21.189869404612217</v>
      </c>
      <c r="J44" s="14">
        <f t="shared" si="2"/>
        <v>98871.930641920611</v>
      </c>
      <c r="K44" s="14">
        <f t="shared" si="3"/>
        <v>4897621.5537278391</v>
      </c>
      <c r="L44" s="21">
        <f t="shared" si="5"/>
        <v>49.529697235865299</v>
      </c>
    </row>
    <row r="45" spans="1:12" x14ac:dyDescent="0.2">
      <c r="A45" s="17">
        <v>36</v>
      </c>
      <c r="B45" s="9">
        <v>8</v>
      </c>
      <c r="C45" s="9">
        <v>13824</v>
      </c>
      <c r="D45" s="9">
        <v>14305</v>
      </c>
      <c r="E45" s="18">
        <v>0.5</v>
      </c>
      <c r="F45" s="19">
        <f t="shared" si="7"/>
        <v>5.6880799175228409E-4</v>
      </c>
      <c r="G45" s="19">
        <f t="shared" si="1"/>
        <v>5.6864626648185667E-4</v>
      </c>
      <c r="H45" s="14">
        <f t="shared" si="6"/>
        <v>98861.335707218299</v>
      </c>
      <c r="I45" s="14">
        <f t="shared" si="4"/>
        <v>56.217129449319152</v>
      </c>
      <c r="J45" s="14">
        <f t="shared" si="2"/>
        <v>98833.227142493648</v>
      </c>
      <c r="K45" s="14">
        <f t="shared" si="3"/>
        <v>4798749.6230859188</v>
      </c>
      <c r="L45" s="21">
        <f t="shared" si="5"/>
        <v>48.540206226806433</v>
      </c>
    </row>
    <row r="46" spans="1:12" x14ac:dyDescent="0.2">
      <c r="A46" s="17">
        <v>37</v>
      </c>
      <c r="B46" s="9">
        <v>7</v>
      </c>
      <c r="C46" s="9">
        <v>13797</v>
      </c>
      <c r="D46" s="9">
        <v>13737</v>
      </c>
      <c r="E46" s="18">
        <v>0.5</v>
      </c>
      <c r="F46" s="19">
        <f t="shared" si="7"/>
        <v>5.0846226483620255E-4</v>
      </c>
      <c r="G46" s="19">
        <f t="shared" si="1"/>
        <v>5.0833303075414839E-4</v>
      </c>
      <c r="H46" s="14">
        <f t="shared" si="6"/>
        <v>98805.118577768983</v>
      </c>
      <c r="I46" s="14">
        <f t="shared" si="4"/>
        <v>50.225905380660315</v>
      </c>
      <c r="J46" s="14">
        <f t="shared" si="2"/>
        <v>98780.005625078644</v>
      </c>
      <c r="K46" s="14">
        <f t="shared" si="3"/>
        <v>4699916.3959434256</v>
      </c>
      <c r="L46" s="21">
        <f t="shared" si="5"/>
        <v>47.567539653769522</v>
      </c>
    </row>
    <row r="47" spans="1:12" x14ac:dyDescent="0.2">
      <c r="A47" s="17">
        <v>38</v>
      </c>
      <c r="B47" s="9">
        <v>14</v>
      </c>
      <c r="C47" s="9">
        <v>12711</v>
      </c>
      <c r="D47" s="9">
        <v>13670</v>
      </c>
      <c r="E47" s="18">
        <v>0.5</v>
      </c>
      <c r="F47" s="19">
        <f t="shared" si="7"/>
        <v>1.0613699253250446E-3</v>
      </c>
      <c r="G47" s="19">
        <f t="shared" si="1"/>
        <v>1.0608069710172383E-3</v>
      </c>
      <c r="H47" s="14">
        <f t="shared" si="6"/>
        <v>98754.89267238832</v>
      </c>
      <c r="I47" s="14">
        <f t="shared" si="4"/>
        <v>104.75987856892871</v>
      </c>
      <c r="J47" s="14">
        <f t="shared" si="2"/>
        <v>98702.512733103853</v>
      </c>
      <c r="K47" s="14">
        <f t="shared" si="3"/>
        <v>4601136.3903183471</v>
      </c>
      <c r="L47" s="21">
        <f t="shared" si="5"/>
        <v>46.591477807406051</v>
      </c>
    </row>
    <row r="48" spans="1:12" x14ac:dyDescent="0.2">
      <c r="A48" s="17">
        <v>39</v>
      </c>
      <c r="B48" s="9">
        <v>6</v>
      </c>
      <c r="C48" s="9">
        <v>12586</v>
      </c>
      <c r="D48" s="9">
        <v>12635</v>
      </c>
      <c r="E48" s="18">
        <v>0.5</v>
      </c>
      <c r="F48" s="19">
        <f t="shared" si="7"/>
        <v>4.7579398120613773E-4</v>
      </c>
      <c r="G48" s="19">
        <f t="shared" si="1"/>
        <v>4.7568081817100721E-4</v>
      </c>
      <c r="H48" s="14">
        <f t="shared" si="6"/>
        <v>98650.132793819386</v>
      </c>
      <c r="I48" s="14">
        <f t="shared" si="4"/>
        <v>46.925975880042515</v>
      </c>
      <c r="J48" s="14">
        <f t="shared" si="2"/>
        <v>98626.669805879355</v>
      </c>
      <c r="K48" s="14">
        <f t="shared" si="3"/>
        <v>4502433.8775852434</v>
      </c>
      <c r="L48" s="21">
        <f t="shared" si="5"/>
        <v>45.64042389071502</v>
      </c>
    </row>
    <row r="49" spans="1:12" x14ac:dyDescent="0.2">
      <c r="A49" s="17">
        <v>40</v>
      </c>
      <c r="B49" s="9">
        <v>6</v>
      </c>
      <c r="C49" s="9">
        <v>12110</v>
      </c>
      <c r="D49" s="9">
        <v>12511</v>
      </c>
      <c r="E49" s="18">
        <v>0.5</v>
      </c>
      <c r="F49" s="19">
        <f t="shared" si="7"/>
        <v>4.8738881442670891E-4</v>
      </c>
      <c r="G49" s="19">
        <f t="shared" si="1"/>
        <v>4.8727006943598494E-4</v>
      </c>
      <c r="H49" s="14">
        <f t="shared" si="6"/>
        <v>98603.206817939339</v>
      </c>
      <c r="I49" s="14">
        <f t="shared" si="4"/>
        <v>48.046391432788084</v>
      </c>
      <c r="J49" s="14">
        <f t="shared" si="2"/>
        <v>98579.183622222947</v>
      </c>
      <c r="K49" s="14">
        <f t="shared" si="3"/>
        <v>4403807.2077793637</v>
      </c>
      <c r="L49" s="21">
        <f t="shared" si="5"/>
        <v>44.661906543369732</v>
      </c>
    </row>
    <row r="50" spans="1:12" x14ac:dyDescent="0.2">
      <c r="A50" s="17">
        <v>41</v>
      </c>
      <c r="B50" s="9">
        <v>7</v>
      </c>
      <c r="C50" s="9">
        <v>11777</v>
      </c>
      <c r="D50" s="9">
        <v>11984</v>
      </c>
      <c r="E50" s="18">
        <v>0.5</v>
      </c>
      <c r="F50" s="19">
        <f t="shared" si="7"/>
        <v>5.8920079121249104E-4</v>
      </c>
      <c r="G50" s="19">
        <f t="shared" si="1"/>
        <v>5.8902726354762708E-4</v>
      </c>
      <c r="H50" s="14">
        <f t="shared" si="6"/>
        <v>98555.160426506554</v>
      </c>
      <c r="I50" s="14">
        <f t="shared" si="4"/>
        <v>58.051676454522543</v>
      </c>
      <c r="J50" s="14">
        <f t="shared" si="2"/>
        <v>98526.134588279296</v>
      </c>
      <c r="K50" s="14">
        <f t="shared" si="3"/>
        <v>4305228.0241571404</v>
      </c>
      <c r="L50" s="21">
        <f t="shared" si="5"/>
        <v>43.683435809204397</v>
      </c>
    </row>
    <row r="51" spans="1:12" x14ac:dyDescent="0.2">
      <c r="A51" s="17">
        <v>42</v>
      </c>
      <c r="B51" s="9">
        <v>9</v>
      </c>
      <c r="C51" s="9">
        <v>11541</v>
      </c>
      <c r="D51" s="9">
        <v>11679</v>
      </c>
      <c r="E51" s="18">
        <v>0.5</v>
      </c>
      <c r="F51" s="19">
        <f t="shared" si="7"/>
        <v>7.7519379844961239E-4</v>
      </c>
      <c r="G51" s="19">
        <f t="shared" si="1"/>
        <v>7.7489345215032924E-4</v>
      </c>
      <c r="H51" s="14">
        <f t="shared" si="6"/>
        <v>98497.108750052037</v>
      </c>
      <c r="I51" s="14">
        <f t="shared" si="4"/>
        <v>76.32476462615422</v>
      </c>
      <c r="J51" s="14">
        <f t="shared" si="2"/>
        <v>98458.946367738958</v>
      </c>
      <c r="K51" s="14">
        <f t="shared" si="3"/>
        <v>4206701.8895688606</v>
      </c>
      <c r="L51" s="21">
        <f t="shared" si="5"/>
        <v>42.708887021687715</v>
      </c>
    </row>
    <row r="52" spans="1:12" x14ac:dyDescent="0.2">
      <c r="A52" s="17">
        <v>43</v>
      </c>
      <c r="B52" s="9">
        <v>13</v>
      </c>
      <c r="C52" s="9">
        <v>11651</v>
      </c>
      <c r="D52" s="9">
        <v>11469</v>
      </c>
      <c r="E52" s="18">
        <v>0.5</v>
      </c>
      <c r="F52" s="19">
        <f t="shared" si="7"/>
        <v>1.124567474048443E-3</v>
      </c>
      <c r="G52" s="19">
        <f t="shared" si="1"/>
        <v>1.1239355033934206E-3</v>
      </c>
      <c r="H52" s="14">
        <f t="shared" si="6"/>
        <v>98420.783985425878</v>
      </c>
      <c r="I52" s="14">
        <f t="shared" si="4"/>
        <v>110.61861339303475</v>
      </c>
      <c r="J52" s="14">
        <f t="shared" si="2"/>
        <v>98365.47467872937</v>
      </c>
      <c r="K52" s="14">
        <f t="shared" si="3"/>
        <v>4108242.9432011214</v>
      </c>
      <c r="L52" s="21">
        <f t="shared" si="5"/>
        <v>41.741619776260556</v>
      </c>
    </row>
    <row r="53" spans="1:12" x14ac:dyDescent="0.2">
      <c r="A53" s="17">
        <v>44</v>
      </c>
      <c r="B53" s="9">
        <v>12</v>
      </c>
      <c r="C53" s="9">
        <v>11429</v>
      </c>
      <c r="D53" s="9">
        <v>11559</v>
      </c>
      <c r="E53" s="18">
        <v>0.5</v>
      </c>
      <c r="F53" s="19">
        <f t="shared" si="7"/>
        <v>1.0440229685053071E-3</v>
      </c>
      <c r="G53" s="19">
        <f t="shared" si="1"/>
        <v>1.0434782608695653E-3</v>
      </c>
      <c r="H53" s="14">
        <f t="shared" si="6"/>
        <v>98310.165372032847</v>
      </c>
      <c r="I53" s="14">
        <f t="shared" si="4"/>
        <v>102.5845203882082</v>
      </c>
      <c r="J53" s="14">
        <f t="shared" si="2"/>
        <v>98258.873111838751</v>
      </c>
      <c r="K53" s="14">
        <f t="shared" si="3"/>
        <v>4009877.4685223922</v>
      </c>
      <c r="L53" s="21">
        <f t="shared" si="5"/>
        <v>40.788024853258129</v>
      </c>
    </row>
    <row r="54" spans="1:12" x14ac:dyDescent="0.2">
      <c r="A54" s="17">
        <v>45</v>
      </c>
      <c r="B54" s="9">
        <v>13</v>
      </c>
      <c r="C54" s="9">
        <v>10267</v>
      </c>
      <c r="D54" s="9">
        <v>11287</v>
      </c>
      <c r="E54" s="18">
        <v>0.5</v>
      </c>
      <c r="F54" s="19">
        <f t="shared" si="7"/>
        <v>1.2062726176115801E-3</v>
      </c>
      <c r="G54" s="19">
        <f t="shared" si="1"/>
        <v>1.2055455093429777E-3</v>
      </c>
      <c r="H54" s="14">
        <f t="shared" si="6"/>
        <v>98207.580851644641</v>
      </c>
      <c r="I54" s="14">
        <f t="shared" si="4"/>
        <v>118.3937080791376</v>
      </c>
      <c r="J54" s="14">
        <f t="shared" si="2"/>
        <v>98148.38399760508</v>
      </c>
      <c r="K54" s="14">
        <f t="shared" si="3"/>
        <v>3911618.5954105533</v>
      </c>
      <c r="L54" s="21">
        <f t="shared" si="5"/>
        <v>39.830108444678658</v>
      </c>
    </row>
    <row r="55" spans="1:12" x14ac:dyDescent="0.2">
      <c r="A55" s="17">
        <v>46</v>
      </c>
      <c r="B55" s="9">
        <v>16</v>
      </c>
      <c r="C55" s="9">
        <v>10120</v>
      </c>
      <c r="D55" s="9">
        <v>10153</v>
      </c>
      <c r="E55" s="18">
        <v>0.5</v>
      </c>
      <c r="F55" s="19">
        <f t="shared" si="7"/>
        <v>1.5784541015143295E-3</v>
      </c>
      <c r="G55" s="19">
        <f t="shared" si="1"/>
        <v>1.5772093252501354E-3</v>
      </c>
      <c r="H55" s="14">
        <f t="shared" si="6"/>
        <v>98089.187143565505</v>
      </c>
      <c r="I55" s="14">
        <f t="shared" si="4"/>
        <v>154.7071806690372</v>
      </c>
      <c r="J55" s="14">
        <f t="shared" si="2"/>
        <v>98011.833553230987</v>
      </c>
      <c r="K55" s="14">
        <f t="shared" si="3"/>
        <v>3813470.2114129481</v>
      </c>
      <c r="L55" s="21">
        <f t="shared" si="5"/>
        <v>38.877579909307116</v>
      </c>
    </row>
    <row r="56" spans="1:12" x14ac:dyDescent="0.2">
      <c r="A56" s="17">
        <v>47</v>
      </c>
      <c r="B56" s="9">
        <v>7</v>
      </c>
      <c r="C56" s="9">
        <v>10121</v>
      </c>
      <c r="D56" s="9">
        <v>10016</v>
      </c>
      <c r="E56" s="18">
        <v>0.5</v>
      </c>
      <c r="F56" s="19">
        <f t="shared" si="7"/>
        <v>6.9523762228733182E-4</v>
      </c>
      <c r="G56" s="19">
        <f t="shared" si="1"/>
        <v>6.9499602859412232E-4</v>
      </c>
      <c r="H56" s="14">
        <f t="shared" si="6"/>
        <v>97934.479962896468</v>
      </c>
      <c r="I56" s="14">
        <f t="shared" si="4"/>
        <v>68.064074636643696</v>
      </c>
      <c r="J56" s="14">
        <f t="shared" si="2"/>
        <v>97900.447925578148</v>
      </c>
      <c r="K56" s="14">
        <f t="shared" si="3"/>
        <v>3715458.3778597172</v>
      </c>
      <c r="L56" s="21">
        <f t="shared" si="5"/>
        <v>37.938205004686381</v>
      </c>
    </row>
    <row r="57" spans="1:12" x14ac:dyDescent="0.2">
      <c r="A57" s="17">
        <v>48</v>
      </c>
      <c r="B57" s="9">
        <v>10</v>
      </c>
      <c r="C57" s="9">
        <v>9730</v>
      </c>
      <c r="D57" s="9">
        <v>10055</v>
      </c>
      <c r="E57" s="18">
        <v>0.5</v>
      </c>
      <c r="F57" s="19">
        <f t="shared" si="7"/>
        <v>1.0108668182966893E-3</v>
      </c>
      <c r="G57" s="19">
        <f t="shared" si="1"/>
        <v>1.0103561505430663E-3</v>
      </c>
      <c r="H57" s="14">
        <f t="shared" si="6"/>
        <v>97866.415888259828</v>
      </c>
      <c r="I57" s="14">
        <f t="shared" si="4"/>
        <v>98.87993522430898</v>
      </c>
      <c r="J57" s="14">
        <f t="shared" si="2"/>
        <v>97816.975920647674</v>
      </c>
      <c r="K57" s="14">
        <f t="shared" si="3"/>
        <v>3617557.9299341389</v>
      </c>
      <c r="L57" s="21">
        <f t="shared" si="5"/>
        <v>36.964242504441252</v>
      </c>
    </row>
    <row r="58" spans="1:12" x14ac:dyDescent="0.2">
      <c r="A58" s="17">
        <v>49</v>
      </c>
      <c r="B58" s="9">
        <v>13</v>
      </c>
      <c r="C58" s="9">
        <v>9298</v>
      </c>
      <c r="D58" s="9">
        <v>9669</v>
      </c>
      <c r="E58" s="18">
        <v>0.5</v>
      </c>
      <c r="F58" s="19">
        <f t="shared" si="7"/>
        <v>1.3708019191226869E-3</v>
      </c>
      <c r="G58" s="19">
        <f t="shared" si="1"/>
        <v>1.3698630136986301E-3</v>
      </c>
      <c r="H58" s="14">
        <f t="shared" si="6"/>
        <v>97767.53595303552</v>
      </c>
      <c r="I58" s="14">
        <f t="shared" si="4"/>
        <v>133.9281314425144</v>
      </c>
      <c r="J58" s="14">
        <f t="shared" si="2"/>
        <v>97700.571887314261</v>
      </c>
      <c r="K58" s="14">
        <f t="shared" si="3"/>
        <v>3519740.954013491</v>
      </c>
      <c r="L58" s="21">
        <f t="shared" si="5"/>
        <v>36.001121637189108</v>
      </c>
    </row>
    <row r="59" spans="1:12" x14ac:dyDescent="0.2">
      <c r="A59" s="17">
        <v>50</v>
      </c>
      <c r="B59" s="9">
        <v>21</v>
      </c>
      <c r="C59" s="9">
        <v>9087</v>
      </c>
      <c r="D59" s="9">
        <v>9256</v>
      </c>
      <c r="E59" s="18">
        <v>0.5</v>
      </c>
      <c r="F59" s="19">
        <f t="shared" si="7"/>
        <v>2.2897017935997383E-3</v>
      </c>
      <c r="G59" s="19">
        <f t="shared" si="1"/>
        <v>2.2870834240906121E-3</v>
      </c>
      <c r="H59" s="14">
        <f t="shared" si="6"/>
        <v>97633.607821593003</v>
      </c>
      <c r="I59" s="14">
        <f t="shared" si="4"/>
        <v>223.2962060829289</v>
      </c>
      <c r="J59" s="14">
        <f t="shared" si="2"/>
        <v>97521.95971855153</v>
      </c>
      <c r="K59" s="14">
        <f t="shared" si="3"/>
        <v>3422040.3821261767</v>
      </c>
      <c r="L59" s="21">
        <f t="shared" si="5"/>
        <v>35.049820020779215</v>
      </c>
    </row>
    <row r="60" spans="1:12" x14ac:dyDescent="0.2">
      <c r="A60" s="17">
        <v>51</v>
      </c>
      <c r="B60" s="9">
        <v>19</v>
      </c>
      <c r="C60" s="9">
        <v>9235</v>
      </c>
      <c r="D60" s="9">
        <v>9034</v>
      </c>
      <c r="E60" s="18">
        <v>0.5</v>
      </c>
      <c r="F60" s="19">
        <f t="shared" si="7"/>
        <v>2.0800262740160928E-3</v>
      </c>
      <c r="G60" s="19">
        <f t="shared" si="1"/>
        <v>2.0778652668416446E-3</v>
      </c>
      <c r="H60" s="14">
        <f t="shared" si="6"/>
        <v>97410.311615510072</v>
      </c>
      <c r="I60" s="14">
        <f t="shared" si="4"/>
        <v>202.40550313808959</v>
      </c>
      <c r="J60" s="14">
        <f t="shared" si="2"/>
        <v>97309.10886394103</v>
      </c>
      <c r="K60" s="14">
        <f t="shared" si="3"/>
        <v>3324518.4224076252</v>
      </c>
      <c r="L60" s="21">
        <f t="shared" si="5"/>
        <v>34.129019477218073</v>
      </c>
    </row>
    <row r="61" spans="1:12" x14ac:dyDescent="0.2">
      <c r="A61" s="17">
        <v>52</v>
      </c>
      <c r="B61" s="9">
        <v>15</v>
      </c>
      <c r="C61" s="9">
        <v>9040</v>
      </c>
      <c r="D61" s="9">
        <v>9122</v>
      </c>
      <c r="E61" s="18">
        <v>0.5</v>
      </c>
      <c r="F61" s="19">
        <f t="shared" si="7"/>
        <v>1.6518004625041295E-3</v>
      </c>
      <c r="G61" s="19">
        <f t="shared" si="1"/>
        <v>1.6504373659019642E-3</v>
      </c>
      <c r="H61" s="14">
        <f t="shared" si="6"/>
        <v>97207.906112371988</v>
      </c>
      <c r="I61" s="14">
        <f t="shared" si="4"/>
        <v>160.43556050894867</v>
      </c>
      <c r="J61" s="14">
        <f t="shared" si="2"/>
        <v>97127.688332117512</v>
      </c>
      <c r="K61" s="14">
        <f t="shared" si="3"/>
        <v>3227209.3135436843</v>
      </c>
      <c r="L61" s="21">
        <f t="shared" si="5"/>
        <v>33.199041545170637</v>
      </c>
    </row>
    <row r="62" spans="1:12" x14ac:dyDescent="0.2">
      <c r="A62" s="17">
        <v>53</v>
      </c>
      <c r="B62" s="9">
        <v>28</v>
      </c>
      <c r="C62" s="9">
        <v>9161</v>
      </c>
      <c r="D62" s="9">
        <v>8999</v>
      </c>
      <c r="E62" s="18">
        <v>0.5</v>
      </c>
      <c r="F62" s="19">
        <f t="shared" si="7"/>
        <v>3.0837004405286344E-3</v>
      </c>
      <c r="G62" s="19">
        <f t="shared" si="1"/>
        <v>3.078953155926985E-3</v>
      </c>
      <c r="H62" s="14">
        <f t="shared" si="6"/>
        <v>97047.470551863036</v>
      </c>
      <c r="I62" s="14">
        <f t="shared" si="4"/>
        <v>298.80461573038986</v>
      </c>
      <c r="J62" s="14">
        <f t="shared" si="2"/>
        <v>96898.068243997841</v>
      </c>
      <c r="K62" s="14">
        <f t="shared" si="3"/>
        <v>3130081.6252115667</v>
      </c>
      <c r="L62" s="21">
        <f t="shared" si="5"/>
        <v>32.253098482755647</v>
      </c>
    </row>
    <row r="63" spans="1:12" x14ac:dyDescent="0.2">
      <c r="A63" s="17">
        <v>54</v>
      </c>
      <c r="B63" s="9">
        <v>22</v>
      </c>
      <c r="C63" s="9">
        <v>9099</v>
      </c>
      <c r="D63" s="9">
        <v>9061</v>
      </c>
      <c r="E63" s="18">
        <v>0.5</v>
      </c>
      <c r="F63" s="19">
        <f t="shared" si="7"/>
        <v>2.422907488986784E-3</v>
      </c>
      <c r="G63" s="19">
        <f t="shared" si="1"/>
        <v>2.4199758002419972E-3</v>
      </c>
      <c r="H63" s="14">
        <f t="shared" si="6"/>
        <v>96748.665936132646</v>
      </c>
      <c r="I63" s="14">
        <f t="shared" si="4"/>
        <v>234.12943027113826</v>
      </c>
      <c r="J63" s="14">
        <f t="shared" si="2"/>
        <v>96631.60122099708</v>
      </c>
      <c r="K63" s="14">
        <f t="shared" si="3"/>
        <v>3033183.556967569</v>
      </c>
      <c r="L63" s="21">
        <f t="shared" si="5"/>
        <v>31.351166733088444</v>
      </c>
    </row>
    <row r="64" spans="1:12" x14ac:dyDescent="0.2">
      <c r="A64" s="17">
        <v>55</v>
      </c>
      <c r="B64" s="9">
        <v>26</v>
      </c>
      <c r="C64" s="9">
        <v>8290</v>
      </c>
      <c r="D64" s="9">
        <v>9006</v>
      </c>
      <c r="E64" s="18">
        <v>0.5</v>
      </c>
      <c r="F64" s="19">
        <f t="shared" si="7"/>
        <v>3.0064754856614245E-3</v>
      </c>
      <c r="G64" s="19">
        <f t="shared" si="1"/>
        <v>3.001962821845052E-3</v>
      </c>
      <c r="H64" s="14">
        <f t="shared" si="6"/>
        <v>96514.536505861513</v>
      </c>
      <c r="I64" s="14">
        <f t="shared" si="4"/>
        <v>289.73305035820334</v>
      </c>
      <c r="J64" s="14">
        <f t="shared" si="2"/>
        <v>96369.669980682404</v>
      </c>
      <c r="K64" s="14">
        <f t="shared" si="3"/>
        <v>2936551.955746572</v>
      </c>
      <c r="L64" s="21">
        <f t="shared" si="5"/>
        <v>30.426006921436436</v>
      </c>
    </row>
    <row r="65" spans="1:12" x14ac:dyDescent="0.2">
      <c r="A65" s="17">
        <v>56</v>
      </c>
      <c r="B65" s="9">
        <v>33</v>
      </c>
      <c r="C65" s="9">
        <v>8151</v>
      </c>
      <c r="D65" s="9">
        <v>8183</v>
      </c>
      <c r="E65" s="18">
        <v>0.5</v>
      </c>
      <c r="F65" s="19">
        <f t="shared" si="7"/>
        <v>4.0406514019835924E-3</v>
      </c>
      <c r="G65" s="19">
        <f t="shared" si="1"/>
        <v>4.0325044296450167E-3</v>
      </c>
      <c r="H65" s="14">
        <f t="shared" si="6"/>
        <v>96224.803455503308</v>
      </c>
      <c r="I65" s="14">
        <f t="shared" si="4"/>
        <v>388.02694617603822</v>
      </c>
      <c r="J65" s="14">
        <f t="shared" si="2"/>
        <v>96030.789982415299</v>
      </c>
      <c r="K65" s="14">
        <f t="shared" si="3"/>
        <v>2840182.2857658896</v>
      </c>
      <c r="L65" s="21">
        <f t="shared" si="5"/>
        <v>29.516114180261837</v>
      </c>
    </row>
    <row r="66" spans="1:12" x14ac:dyDescent="0.2">
      <c r="A66" s="17">
        <v>57</v>
      </c>
      <c r="B66" s="9">
        <v>29</v>
      </c>
      <c r="C66" s="9">
        <v>7554</v>
      </c>
      <c r="D66" s="9">
        <v>8091</v>
      </c>
      <c r="E66" s="18">
        <v>0.5</v>
      </c>
      <c r="F66" s="19">
        <f t="shared" si="7"/>
        <v>3.7072547139661233E-3</v>
      </c>
      <c r="G66" s="19">
        <f t="shared" si="1"/>
        <v>3.7003955595253284E-3</v>
      </c>
      <c r="H66" s="14">
        <f t="shared" si="6"/>
        <v>95836.776509327276</v>
      </c>
      <c r="I66" s="14">
        <f t="shared" si="4"/>
        <v>354.63398223433597</v>
      </c>
      <c r="J66" s="14">
        <f t="shared" si="2"/>
        <v>95659.459518210118</v>
      </c>
      <c r="K66" s="14">
        <f t="shared" si="3"/>
        <v>2744151.4957834743</v>
      </c>
      <c r="L66" s="21">
        <f t="shared" si="5"/>
        <v>28.63359553330136</v>
      </c>
    </row>
    <row r="67" spans="1:12" x14ac:dyDescent="0.2">
      <c r="A67" s="17">
        <v>58</v>
      </c>
      <c r="B67" s="9">
        <v>30</v>
      </c>
      <c r="C67" s="9">
        <v>7592</v>
      </c>
      <c r="D67" s="9">
        <v>7469</v>
      </c>
      <c r="E67" s="18">
        <v>0.5</v>
      </c>
      <c r="F67" s="19">
        <f t="shared" si="7"/>
        <v>3.9837992165194878E-3</v>
      </c>
      <c r="G67" s="19">
        <f t="shared" si="1"/>
        <v>3.9758796633755219E-3</v>
      </c>
      <c r="H67" s="14">
        <f t="shared" si="6"/>
        <v>95482.142527092947</v>
      </c>
      <c r="I67" s="14">
        <f t="shared" si="4"/>
        <v>379.62550868899189</v>
      </c>
      <c r="J67" s="14">
        <f t="shared" si="2"/>
        <v>95292.329772748461</v>
      </c>
      <c r="K67" s="14">
        <f t="shared" si="3"/>
        <v>2648492.0362652643</v>
      </c>
      <c r="L67" s="21">
        <f t="shared" si="5"/>
        <v>27.738087627367157</v>
      </c>
    </row>
    <row r="68" spans="1:12" x14ac:dyDescent="0.2">
      <c r="A68" s="17">
        <v>59</v>
      </c>
      <c r="B68" s="9">
        <v>30</v>
      </c>
      <c r="C68" s="9">
        <v>7272</v>
      </c>
      <c r="D68" s="9">
        <v>7550</v>
      </c>
      <c r="E68" s="18">
        <v>0.5</v>
      </c>
      <c r="F68" s="19">
        <f t="shared" si="7"/>
        <v>4.0480367021994337E-3</v>
      </c>
      <c r="G68" s="19">
        <f t="shared" si="1"/>
        <v>4.0398599515216807E-3</v>
      </c>
      <c r="H68" s="14">
        <f t="shared" si="6"/>
        <v>95102.51701840396</v>
      </c>
      <c r="I68" s="14">
        <f t="shared" si="4"/>
        <v>384.20084979155922</v>
      </c>
      <c r="J68" s="14">
        <f t="shared" si="2"/>
        <v>94910.416593508184</v>
      </c>
      <c r="K68" s="14">
        <f t="shared" si="3"/>
        <v>2553199.7064925157</v>
      </c>
      <c r="L68" s="21">
        <f t="shared" si="5"/>
        <v>26.846815274073428</v>
      </c>
    </row>
    <row r="69" spans="1:12" x14ac:dyDescent="0.2">
      <c r="A69" s="17">
        <v>60</v>
      </c>
      <c r="B69" s="9">
        <v>37</v>
      </c>
      <c r="C69" s="9">
        <v>6754</v>
      </c>
      <c r="D69" s="9">
        <v>7188</v>
      </c>
      <c r="E69" s="18">
        <v>0.5</v>
      </c>
      <c r="F69" s="19">
        <f t="shared" si="7"/>
        <v>5.3077033424185913E-3</v>
      </c>
      <c r="G69" s="19">
        <f t="shared" si="1"/>
        <v>5.2936547678660842E-3</v>
      </c>
      <c r="H69" s="14">
        <f t="shared" si="6"/>
        <v>94718.316168612408</v>
      </c>
      <c r="I69" s="14">
        <f t="shared" si="4"/>
        <v>501.40606599022226</v>
      </c>
      <c r="J69" s="14">
        <f t="shared" si="2"/>
        <v>94467.613135617299</v>
      </c>
      <c r="K69" s="14">
        <f t="shared" si="3"/>
        <v>2458289.2898990074</v>
      </c>
      <c r="L69" s="21">
        <f t="shared" si="5"/>
        <v>25.953684454471237</v>
      </c>
    </row>
    <row r="70" spans="1:12" x14ac:dyDescent="0.2">
      <c r="A70" s="17">
        <v>61</v>
      </c>
      <c r="B70" s="9">
        <v>37</v>
      </c>
      <c r="C70" s="9">
        <v>6287</v>
      </c>
      <c r="D70" s="9">
        <v>6692</v>
      </c>
      <c r="E70" s="18">
        <v>0.5</v>
      </c>
      <c r="F70" s="19">
        <f t="shared" si="7"/>
        <v>5.7015178365051235E-3</v>
      </c>
      <c r="G70" s="19">
        <f t="shared" si="1"/>
        <v>5.685310387215735E-3</v>
      </c>
      <c r="H70" s="14">
        <f t="shared" si="6"/>
        <v>94216.910102622191</v>
      </c>
      <c r="I70" s="14">
        <f t="shared" si="4"/>
        <v>535.6523776578091</v>
      </c>
      <c r="J70" s="14">
        <f t="shared" si="2"/>
        <v>93949.083913793278</v>
      </c>
      <c r="K70" s="14">
        <f t="shared" si="3"/>
        <v>2363821.6767633902</v>
      </c>
      <c r="L70" s="21">
        <f t="shared" si="5"/>
        <v>25.089144551532069</v>
      </c>
    </row>
    <row r="71" spans="1:12" x14ac:dyDescent="0.2">
      <c r="A71" s="17">
        <v>62</v>
      </c>
      <c r="B71" s="9">
        <v>40</v>
      </c>
      <c r="C71" s="9">
        <v>6465</v>
      </c>
      <c r="D71" s="9">
        <v>6209</v>
      </c>
      <c r="E71" s="18">
        <v>0.5</v>
      </c>
      <c r="F71" s="19">
        <f t="shared" si="7"/>
        <v>6.3121350796907054E-3</v>
      </c>
      <c r="G71" s="19">
        <f t="shared" si="1"/>
        <v>6.2922762309265369E-3</v>
      </c>
      <c r="H71" s="14">
        <f t="shared" si="6"/>
        <v>93681.25772496438</v>
      </c>
      <c r="I71" s="14">
        <f t="shared" si="4"/>
        <v>589.46835126609642</v>
      </c>
      <c r="J71" s="14">
        <f t="shared" si="2"/>
        <v>93386.523549331323</v>
      </c>
      <c r="K71" s="14">
        <f t="shared" si="3"/>
        <v>2269872.5928495969</v>
      </c>
      <c r="L71" s="21">
        <f t="shared" si="5"/>
        <v>24.22974080379705</v>
      </c>
    </row>
    <row r="72" spans="1:12" x14ac:dyDescent="0.2">
      <c r="A72" s="17">
        <v>63</v>
      </c>
      <c r="B72" s="9">
        <v>53</v>
      </c>
      <c r="C72" s="9">
        <v>6713</v>
      </c>
      <c r="D72" s="9">
        <v>6394</v>
      </c>
      <c r="E72" s="18">
        <v>0.5</v>
      </c>
      <c r="F72" s="19">
        <f t="shared" si="7"/>
        <v>8.0872816052491043E-3</v>
      </c>
      <c r="G72" s="19">
        <f t="shared" si="1"/>
        <v>8.0547112462006094E-3</v>
      </c>
      <c r="H72" s="14">
        <f t="shared" si="6"/>
        <v>93091.789373698281</v>
      </c>
      <c r="I72" s="14">
        <f t="shared" si="4"/>
        <v>749.82748279726593</v>
      </c>
      <c r="J72" s="14">
        <f t="shared" si="2"/>
        <v>92716.875632299649</v>
      </c>
      <c r="K72" s="14">
        <f t="shared" si="3"/>
        <v>2176486.0693002655</v>
      </c>
      <c r="L72" s="21">
        <f t="shared" si="5"/>
        <v>23.380000362472352</v>
      </c>
    </row>
    <row r="73" spans="1:12" x14ac:dyDescent="0.2">
      <c r="A73" s="17">
        <v>64</v>
      </c>
      <c r="B73" s="9">
        <v>32</v>
      </c>
      <c r="C73" s="9">
        <v>5468</v>
      </c>
      <c r="D73" s="9">
        <v>6639</v>
      </c>
      <c r="E73" s="18">
        <v>0.5</v>
      </c>
      <c r="F73" s="19">
        <f t="shared" ref="F73:F109" si="8">B73/((C73+D73)/2)</f>
        <v>5.286198067233832E-3</v>
      </c>
      <c r="G73" s="19">
        <f t="shared" ref="G73:G108" si="9">F73/((1+(1-E73)*F73))</f>
        <v>5.2722629541148373E-3</v>
      </c>
      <c r="H73" s="14">
        <f t="shared" si="6"/>
        <v>92341.961890901017</v>
      </c>
      <c r="I73" s="14">
        <f t="shared" si="4"/>
        <v>486.85110478768149</v>
      </c>
      <c r="J73" s="14">
        <f t="shared" ref="J73:J108" si="10">H74+I73*E73</f>
        <v>92098.536338507169</v>
      </c>
      <c r="K73" s="14">
        <f t="shared" ref="K73:K97" si="11">K74+J73</f>
        <v>2083769.1936679657</v>
      </c>
      <c r="L73" s="21">
        <f t="shared" si="5"/>
        <v>22.565788629549264</v>
      </c>
    </row>
    <row r="74" spans="1:12" x14ac:dyDescent="0.2">
      <c r="A74" s="17">
        <v>65</v>
      </c>
      <c r="B74" s="9">
        <v>37</v>
      </c>
      <c r="C74" s="9">
        <v>4846</v>
      </c>
      <c r="D74" s="9">
        <v>5439</v>
      </c>
      <c r="E74" s="18">
        <v>0.5</v>
      </c>
      <c r="F74" s="19">
        <f t="shared" si="8"/>
        <v>7.194944093339815E-3</v>
      </c>
      <c r="G74" s="19">
        <f t="shared" si="9"/>
        <v>7.1691532648711495E-3</v>
      </c>
      <c r="H74" s="14">
        <f t="shared" si="6"/>
        <v>91855.110786113335</v>
      </c>
      <c r="I74" s="14">
        <f t="shared" ref="I74:I108" si="12">H74*G74</f>
        <v>658.52336738736551</v>
      </c>
      <c r="J74" s="14">
        <f t="shared" si="10"/>
        <v>91525.849102419656</v>
      </c>
      <c r="K74" s="14">
        <f t="shared" si="11"/>
        <v>1991670.6573294585</v>
      </c>
      <c r="L74" s="21">
        <f t="shared" ref="L74:L108" si="13">K74/H74</f>
        <v>21.682741877772134</v>
      </c>
    </row>
    <row r="75" spans="1:12" x14ac:dyDescent="0.2">
      <c r="A75" s="17">
        <v>66</v>
      </c>
      <c r="B75" s="9">
        <v>32</v>
      </c>
      <c r="C75" s="9">
        <v>5053</v>
      </c>
      <c r="D75" s="9">
        <v>4830</v>
      </c>
      <c r="E75" s="18">
        <v>0.5</v>
      </c>
      <c r="F75" s="19">
        <f t="shared" si="8"/>
        <v>6.4757664676717598E-3</v>
      </c>
      <c r="G75" s="19">
        <f t="shared" si="9"/>
        <v>6.4548663640948065E-3</v>
      </c>
      <c r="H75" s="14">
        <f t="shared" ref="H75:H108" si="14">H74-I74</f>
        <v>91196.587418725976</v>
      </c>
      <c r="I75" s="14">
        <f t="shared" si="12"/>
        <v>588.66178464936593</v>
      </c>
      <c r="J75" s="14">
        <f t="shared" si="10"/>
        <v>90902.256526401296</v>
      </c>
      <c r="K75" s="14">
        <f t="shared" si="11"/>
        <v>1900144.8082270389</v>
      </c>
      <c r="L75" s="21">
        <f t="shared" si="13"/>
        <v>20.835700786725603</v>
      </c>
    </row>
    <row r="76" spans="1:12" x14ac:dyDescent="0.2">
      <c r="A76" s="17">
        <v>67</v>
      </c>
      <c r="B76" s="9">
        <v>44</v>
      </c>
      <c r="C76" s="9">
        <v>4695</v>
      </c>
      <c r="D76" s="9">
        <v>5003</v>
      </c>
      <c r="E76" s="18">
        <v>0.5</v>
      </c>
      <c r="F76" s="19">
        <f t="shared" si="8"/>
        <v>9.0740358836873588E-3</v>
      </c>
      <c r="G76" s="19">
        <f t="shared" si="9"/>
        <v>9.0330527612399927E-3</v>
      </c>
      <c r="H76" s="14">
        <f t="shared" si="14"/>
        <v>90607.925634076615</v>
      </c>
      <c r="I76" s="14">
        <f t="shared" si="12"/>
        <v>818.46617283912371</v>
      </c>
      <c r="J76" s="14">
        <f t="shared" si="10"/>
        <v>90198.692547657061</v>
      </c>
      <c r="K76" s="14">
        <f t="shared" si="11"/>
        <v>1809242.5517006377</v>
      </c>
      <c r="L76" s="21">
        <f t="shared" si="13"/>
        <v>19.967817815489223</v>
      </c>
    </row>
    <row r="77" spans="1:12" x14ac:dyDescent="0.2">
      <c r="A77" s="17">
        <v>68</v>
      </c>
      <c r="B77" s="9">
        <v>34</v>
      </c>
      <c r="C77" s="9">
        <v>4392</v>
      </c>
      <c r="D77" s="9">
        <v>4655</v>
      </c>
      <c r="E77" s="18">
        <v>0.5</v>
      </c>
      <c r="F77" s="19">
        <f t="shared" si="8"/>
        <v>7.5163037470984857E-3</v>
      </c>
      <c r="G77" s="19">
        <f t="shared" si="9"/>
        <v>7.4881620966853876E-3</v>
      </c>
      <c r="H77" s="14">
        <f t="shared" si="14"/>
        <v>89789.459461237493</v>
      </c>
      <c r="I77" s="14">
        <f t="shared" si="12"/>
        <v>672.35802701950774</v>
      </c>
      <c r="J77" s="14">
        <f t="shared" si="10"/>
        <v>89453.280447727739</v>
      </c>
      <c r="K77" s="14">
        <f t="shared" si="11"/>
        <v>1719043.8591529806</v>
      </c>
      <c r="L77" s="21">
        <f t="shared" si="13"/>
        <v>19.145274617619226</v>
      </c>
    </row>
    <row r="78" spans="1:12" x14ac:dyDescent="0.2">
      <c r="A78" s="17">
        <v>69</v>
      </c>
      <c r="B78" s="9">
        <v>41</v>
      </c>
      <c r="C78" s="9">
        <v>3585</v>
      </c>
      <c r="D78" s="9">
        <v>4349</v>
      </c>
      <c r="E78" s="18">
        <v>0.5</v>
      </c>
      <c r="F78" s="19">
        <f t="shared" si="8"/>
        <v>1.0335265944038316E-2</v>
      </c>
      <c r="G78" s="19">
        <f t="shared" si="9"/>
        <v>1.0282131661442005E-2</v>
      </c>
      <c r="H78" s="14">
        <f t="shared" si="14"/>
        <v>89117.101434217984</v>
      </c>
      <c r="I78" s="14">
        <f t="shared" si="12"/>
        <v>916.31377023271148</v>
      </c>
      <c r="J78" s="14">
        <f t="shared" si="10"/>
        <v>88658.944549101638</v>
      </c>
      <c r="K78" s="14">
        <f t="shared" si="11"/>
        <v>1629590.5787052528</v>
      </c>
      <c r="L78" s="21">
        <f t="shared" si="13"/>
        <v>18.285946832641759</v>
      </c>
    </row>
    <row r="79" spans="1:12" x14ac:dyDescent="0.2">
      <c r="A79" s="17">
        <v>70</v>
      </c>
      <c r="B79" s="9">
        <v>29</v>
      </c>
      <c r="C79" s="9">
        <v>2920</v>
      </c>
      <c r="D79" s="9">
        <v>3560</v>
      </c>
      <c r="E79" s="18">
        <v>0.5</v>
      </c>
      <c r="F79" s="19">
        <f t="shared" si="8"/>
        <v>8.9506172839506175E-3</v>
      </c>
      <c r="G79" s="19">
        <f t="shared" si="9"/>
        <v>8.9107389768013513E-3</v>
      </c>
      <c r="H79" s="14">
        <f t="shared" si="14"/>
        <v>88200.787663985277</v>
      </c>
      <c r="I79" s="14">
        <f t="shared" si="12"/>
        <v>785.93419642205345</v>
      </c>
      <c r="J79" s="14">
        <f t="shared" si="10"/>
        <v>87807.820565774251</v>
      </c>
      <c r="K79" s="14">
        <f t="shared" si="11"/>
        <v>1540931.6341561512</v>
      </c>
      <c r="L79" s="21">
        <f t="shared" si="13"/>
        <v>17.470724184760932</v>
      </c>
    </row>
    <row r="80" spans="1:12" x14ac:dyDescent="0.2">
      <c r="A80" s="17">
        <v>71</v>
      </c>
      <c r="B80" s="9">
        <v>42</v>
      </c>
      <c r="C80" s="9">
        <v>3879</v>
      </c>
      <c r="D80" s="9">
        <v>2858</v>
      </c>
      <c r="E80" s="18">
        <v>0.5</v>
      </c>
      <c r="F80" s="19">
        <f t="shared" si="8"/>
        <v>1.2468457770521003E-2</v>
      </c>
      <c r="G80" s="19">
        <f t="shared" si="9"/>
        <v>1.2391208142793922E-2</v>
      </c>
      <c r="H80" s="14">
        <f t="shared" si="14"/>
        <v>87414.853467563225</v>
      </c>
      <c r="I80" s="14">
        <f t="shared" si="12"/>
        <v>1083.1756440884069</v>
      </c>
      <c r="J80" s="14">
        <f t="shared" si="10"/>
        <v>86873.26564551903</v>
      </c>
      <c r="K80" s="14">
        <f t="shared" si="11"/>
        <v>1453123.8135903769</v>
      </c>
      <c r="L80" s="21">
        <f t="shared" si="13"/>
        <v>16.623305490405968</v>
      </c>
    </row>
    <row r="81" spans="1:12" x14ac:dyDescent="0.2">
      <c r="A81" s="17">
        <v>72</v>
      </c>
      <c r="B81" s="9">
        <v>43</v>
      </c>
      <c r="C81" s="9">
        <v>2336</v>
      </c>
      <c r="D81" s="9">
        <v>3839</v>
      </c>
      <c r="E81" s="18">
        <v>0.5</v>
      </c>
      <c r="F81" s="19">
        <f t="shared" si="8"/>
        <v>1.3927125506072875E-2</v>
      </c>
      <c r="G81" s="19">
        <f t="shared" si="9"/>
        <v>1.3830813766484401E-2</v>
      </c>
      <c r="H81" s="14">
        <f t="shared" si="14"/>
        <v>86331.67782347482</v>
      </c>
      <c r="I81" s="14">
        <f t="shared" si="12"/>
        <v>1194.0373581246117</v>
      </c>
      <c r="J81" s="14">
        <f t="shared" si="10"/>
        <v>85734.659144412522</v>
      </c>
      <c r="K81" s="14">
        <f t="shared" si="11"/>
        <v>1366250.5479448577</v>
      </c>
      <c r="L81" s="21">
        <f t="shared" si="13"/>
        <v>15.825599390509641</v>
      </c>
    </row>
    <row r="82" spans="1:12" x14ac:dyDescent="0.2">
      <c r="A82" s="17">
        <v>73</v>
      </c>
      <c r="B82" s="9">
        <v>40</v>
      </c>
      <c r="C82" s="9">
        <v>2644</v>
      </c>
      <c r="D82" s="9">
        <v>2313</v>
      </c>
      <c r="E82" s="18">
        <v>0.5</v>
      </c>
      <c r="F82" s="19">
        <f t="shared" si="8"/>
        <v>1.6138793625176517E-2</v>
      </c>
      <c r="G82" s="19">
        <f t="shared" si="9"/>
        <v>1.6009605763458074E-2</v>
      </c>
      <c r="H82" s="14">
        <f t="shared" si="14"/>
        <v>85137.64046535021</v>
      </c>
      <c r="I82" s="14">
        <f t="shared" si="12"/>
        <v>1363.020059481292</v>
      </c>
      <c r="J82" s="14">
        <f t="shared" si="10"/>
        <v>84456.130435609564</v>
      </c>
      <c r="K82" s="14">
        <f t="shared" si="11"/>
        <v>1280515.8888004452</v>
      </c>
      <c r="L82" s="21">
        <f t="shared" si="13"/>
        <v>15.040537672894478</v>
      </c>
    </row>
    <row r="83" spans="1:12" x14ac:dyDescent="0.2">
      <c r="A83" s="17">
        <v>74</v>
      </c>
      <c r="B83" s="9">
        <v>60</v>
      </c>
      <c r="C83" s="9">
        <v>2760</v>
      </c>
      <c r="D83" s="9">
        <v>2587</v>
      </c>
      <c r="E83" s="18">
        <v>0.5</v>
      </c>
      <c r="F83" s="19">
        <f t="shared" si="8"/>
        <v>2.2442491116513932E-2</v>
      </c>
      <c r="G83" s="19">
        <f t="shared" si="9"/>
        <v>2.2193452931385239E-2</v>
      </c>
      <c r="H83" s="14">
        <f t="shared" si="14"/>
        <v>83774.620405868918</v>
      </c>
      <c r="I83" s="14">
        <f t="shared" si="12"/>
        <v>1859.2480948223172</v>
      </c>
      <c r="J83" s="14">
        <f t="shared" si="10"/>
        <v>82844.996358457749</v>
      </c>
      <c r="K83" s="14">
        <f t="shared" si="11"/>
        <v>1196059.7583648358</v>
      </c>
      <c r="L83" s="21">
        <f t="shared" si="13"/>
        <v>14.277113433283244</v>
      </c>
    </row>
    <row r="84" spans="1:12" x14ac:dyDescent="0.2">
      <c r="A84" s="17">
        <v>75</v>
      </c>
      <c r="B84" s="9">
        <v>65</v>
      </c>
      <c r="C84" s="9">
        <v>2803</v>
      </c>
      <c r="D84" s="9">
        <v>2714</v>
      </c>
      <c r="E84" s="18">
        <v>0.5</v>
      </c>
      <c r="F84" s="19">
        <f t="shared" si="8"/>
        <v>2.3563530904477072E-2</v>
      </c>
      <c r="G84" s="19">
        <f t="shared" si="9"/>
        <v>2.3289143676101756E-2</v>
      </c>
      <c r="H84" s="14">
        <f t="shared" si="14"/>
        <v>81915.372311046594</v>
      </c>
      <c r="I84" s="14">
        <f t="shared" si="12"/>
        <v>1907.7388750333316</v>
      </c>
      <c r="J84" s="14">
        <f t="shared" si="10"/>
        <v>80961.502873529927</v>
      </c>
      <c r="K84" s="14">
        <f t="shared" si="11"/>
        <v>1113214.762006378</v>
      </c>
      <c r="L84" s="21">
        <f t="shared" si="13"/>
        <v>13.589815081097505</v>
      </c>
    </row>
    <row r="85" spans="1:12" x14ac:dyDescent="0.2">
      <c r="A85" s="17">
        <v>76</v>
      </c>
      <c r="B85" s="9">
        <v>63</v>
      </c>
      <c r="C85" s="9">
        <v>2529</v>
      </c>
      <c r="D85" s="9">
        <v>2726</v>
      </c>
      <c r="E85" s="18">
        <v>0.5</v>
      </c>
      <c r="F85" s="19">
        <f t="shared" si="8"/>
        <v>2.3977164605137963E-2</v>
      </c>
      <c r="G85" s="19">
        <f t="shared" si="9"/>
        <v>2.3693117713426099E-2</v>
      </c>
      <c r="H85" s="14">
        <f t="shared" si="14"/>
        <v>80007.633436013261</v>
      </c>
      <c r="I85" s="14">
        <f t="shared" si="12"/>
        <v>1895.630276972108</v>
      </c>
      <c r="J85" s="14">
        <f t="shared" si="10"/>
        <v>79059.818297527207</v>
      </c>
      <c r="K85" s="14">
        <f t="shared" si="11"/>
        <v>1032253.2591328481</v>
      </c>
      <c r="L85" s="21">
        <f t="shared" si="13"/>
        <v>12.901934663001885</v>
      </c>
    </row>
    <row r="86" spans="1:12" x14ac:dyDescent="0.2">
      <c r="A86" s="17">
        <v>77</v>
      </c>
      <c r="B86" s="9">
        <v>71</v>
      </c>
      <c r="C86" s="9">
        <v>2431</v>
      </c>
      <c r="D86" s="9">
        <v>2473</v>
      </c>
      <c r="E86" s="18">
        <v>0.5</v>
      </c>
      <c r="F86" s="19">
        <f t="shared" si="8"/>
        <v>2.8955954323001631E-2</v>
      </c>
      <c r="G86" s="19">
        <f t="shared" si="9"/>
        <v>2.8542713567839193E-2</v>
      </c>
      <c r="H86" s="14">
        <f t="shared" si="14"/>
        <v>78112.003159041153</v>
      </c>
      <c r="I86" s="14">
        <f t="shared" si="12"/>
        <v>2229.528532378662</v>
      </c>
      <c r="J86" s="14">
        <f t="shared" si="10"/>
        <v>76997.238892851819</v>
      </c>
      <c r="K86" s="14">
        <f t="shared" si="11"/>
        <v>953193.44083532086</v>
      </c>
      <c r="L86" s="21">
        <f t="shared" si="13"/>
        <v>12.202906112835906</v>
      </c>
    </row>
    <row r="87" spans="1:12" x14ac:dyDescent="0.2">
      <c r="A87" s="17">
        <v>78</v>
      </c>
      <c r="B87" s="9">
        <v>60</v>
      </c>
      <c r="C87" s="9">
        <v>2326</v>
      </c>
      <c r="D87" s="9">
        <v>2375</v>
      </c>
      <c r="E87" s="18">
        <v>0.5</v>
      </c>
      <c r="F87" s="19">
        <f t="shared" si="8"/>
        <v>2.5526483726866625E-2</v>
      </c>
      <c r="G87" s="19">
        <f t="shared" si="9"/>
        <v>2.5204788909892879E-2</v>
      </c>
      <c r="H87" s="14">
        <f t="shared" si="14"/>
        <v>75882.474626662486</v>
      </c>
      <c r="I87" s="14">
        <f t="shared" si="12"/>
        <v>1912.6017549253304</v>
      </c>
      <c r="J87" s="14">
        <f t="shared" si="10"/>
        <v>74926.173749199821</v>
      </c>
      <c r="K87" s="14">
        <f t="shared" si="11"/>
        <v>876196.20194246899</v>
      </c>
      <c r="L87" s="21">
        <f t="shared" si="13"/>
        <v>11.546753137049169</v>
      </c>
    </row>
    <row r="88" spans="1:12" x14ac:dyDescent="0.2">
      <c r="A88" s="17">
        <v>79</v>
      </c>
      <c r="B88" s="9">
        <v>69</v>
      </c>
      <c r="C88" s="9">
        <v>2165</v>
      </c>
      <c r="D88" s="9">
        <v>2274</v>
      </c>
      <c r="E88" s="18">
        <v>0.5</v>
      </c>
      <c r="F88" s="19">
        <f t="shared" si="8"/>
        <v>3.1088082901554404E-2</v>
      </c>
      <c r="G88" s="19">
        <f t="shared" si="9"/>
        <v>3.0612244897959183E-2</v>
      </c>
      <c r="H88" s="14">
        <f t="shared" si="14"/>
        <v>73969.872871737156</v>
      </c>
      <c r="I88" s="14">
        <f t="shared" si="12"/>
        <v>2264.3838634205249</v>
      </c>
      <c r="J88" s="14">
        <f t="shared" si="10"/>
        <v>72837.680940026883</v>
      </c>
      <c r="K88" s="14">
        <f t="shared" si="11"/>
        <v>801270.02819326916</v>
      </c>
      <c r="L88" s="21">
        <f t="shared" si="13"/>
        <v>10.832383470263109</v>
      </c>
    </row>
    <row r="89" spans="1:12" x14ac:dyDescent="0.2">
      <c r="A89" s="17">
        <v>80</v>
      </c>
      <c r="B89" s="9">
        <v>69</v>
      </c>
      <c r="C89" s="9">
        <v>1895</v>
      </c>
      <c r="D89" s="9">
        <v>2108</v>
      </c>
      <c r="E89" s="18">
        <v>0.5</v>
      </c>
      <c r="F89" s="19">
        <f t="shared" si="8"/>
        <v>3.4474144391706221E-2</v>
      </c>
      <c r="G89" s="19">
        <f t="shared" si="9"/>
        <v>3.388998035363458E-2</v>
      </c>
      <c r="H89" s="14">
        <f t="shared" si="14"/>
        <v>71705.489008316625</v>
      </c>
      <c r="I89" s="14">
        <f t="shared" si="12"/>
        <v>2430.0976137396106</v>
      </c>
      <c r="J89" s="14">
        <f t="shared" si="10"/>
        <v>70490.440201446821</v>
      </c>
      <c r="K89" s="14">
        <f t="shared" si="11"/>
        <v>728432.34725324227</v>
      </c>
      <c r="L89" s="21">
        <f t="shared" si="13"/>
        <v>10.158669264060892</v>
      </c>
    </row>
    <row r="90" spans="1:12" x14ac:dyDescent="0.2">
      <c r="A90" s="17">
        <v>81</v>
      </c>
      <c r="B90" s="9">
        <v>76</v>
      </c>
      <c r="C90" s="9">
        <v>1935</v>
      </c>
      <c r="D90" s="9">
        <v>1848</v>
      </c>
      <c r="E90" s="18">
        <v>0.5</v>
      </c>
      <c r="F90" s="19">
        <f t="shared" si="8"/>
        <v>4.0179751519957708E-2</v>
      </c>
      <c r="G90" s="19">
        <f t="shared" si="9"/>
        <v>3.9388442601710295E-2</v>
      </c>
      <c r="H90" s="14">
        <f t="shared" si="14"/>
        <v>69275.391394577018</v>
      </c>
      <c r="I90" s="14">
        <f t="shared" si="12"/>
        <v>2728.6497776563124</v>
      </c>
      <c r="J90" s="14">
        <f t="shared" si="10"/>
        <v>67911.066505748851</v>
      </c>
      <c r="K90" s="14">
        <f t="shared" si="11"/>
        <v>657941.9070517954</v>
      </c>
      <c r="L90" s="21">
        <f t="shared" si="13"/>
        <v>9.4974837934051735</v>
      </c>
    </row>
    <row r="91" spans="1:12" x14ac:dyDescent="0.2">
      <c r="A91" s="17">
        <v>82</v>
      </c>
      <c r="B91" s="9">
        <v>106</v>
      </c>
      <c r="C91" s="9">
        <v>1692</v>
      </c>
      <c r="D91" s="9">
        <v>1846</v>
      </c>
      <c r="E91" s="18">
        <v>0.5</v>
      </c>
      <c r="F91" s="19">
        <f t="shared" si="8"/>
        <v>5.9920859242509894E-2</v>
      </c>
      <c r="G91" s="19">
        <f t="shared" si="9"/>
        <v>5.8177826564215149E-2</v>
      </c>
      <c r="H91" s="14">
        <f t="shared" si="14"/>
        <v>66546.741616920699</v>
      </c>
      <c r="I91" s="14">
        <f t="shared" si="12"/>
        <v>3871.5447922028507</v>
      </c>
      <c r="J91" s="14">
        <f t="shared" si="10"/>
        <v>64610.969220819272</v>
      </c>
      <c r="K91" s="14">
        <f t="shared" si="11"/>
        <v>590030.8405460465</v>
      </c>
      <c r="L91" s="21">
        <f t="shared" si="13"/>
        <v>8.8664121820206532</v>
      </c>
    </row>
    <row r="92" spans="1:12" x14ac:dyDescent="0.2">
      <c r="A92" s="17">
        <v>83</v>
      </c>
      <c r="B92" s="9">
        <v>101</v>
      </c>
      <c r="C92" s="9">
        <v>1580</v>
      </c>
      <c r="D92" s="9">
        <v>1584</v>
      </c>
      <c r="E92" s="18">
        <v>0.5</v>
      </c>
      <c r="F92" s="19">
        <f t="shared" si="8"/>
        <v>6.3843236409608095E-2</v>
      </c>
      <c r="G92" s="19">
        <f t="shared" si="9"/>
        <v>6.1868300153139356E-2</v>
      </c>
      <c r="H92" s="14">
        <f t="shared" si="14"/>
        <v>62675.196824717845</v>
      </c>
      <c r="I92" s="14">
        <f t="shared" si="12"/>
        <v>3877.6078893087301</v>
      </c>
      <c r="J92" s="14">
        <f t="shared" si="10"/>
        <v>60736.392880063475</v>
      </c>
      <c r="K92" s="14">
        <f t="shared" si="11"/>
        <v>525419.8713252272</v>
      </c>
      <c r="L92" s="21">
        <f t="shared" si="13"/>
        <v>8.3832185289286887</v>
      </c>
    </row>
    <row r="93" spans="1:12" x14ac:dyDescent="0.2">
      <c r="A93" s="17">
        <v>84</v>
      </c>
      <c r="B93" s="9">
        <v>87</v>
      </c>
      <c r="C93" s="9">
        <v>1413</v>
      </c>
      <c r="D93" s="9">
        <v>1501</v>
      </c>
      <c r="E93" s="18">
        <v>0.5</v>
      </c>
      <c r="F93" s="19">
        <f t="shared" si="8"/>
        <v>5.9711736444749489E-2</v>
      </c>
      <c r="G93" s="19">
        <f t="shared" si="9"/>
        <v>5.7980673108963675E-2</v>
      </c>
      <c r="H93" s="14">
        <f t="shared" si="14"/>
        <v>58797.588935409112</v>
      </c>
      <c r="I93" s="14">
        <f t="shared" si="12"/>
        <v>3409.1237836591754</v>
      </c>
      <c r="J93" s="14">
        <f t="shared" si="10"/>
        <v>57093.027043579525</v>
      </c>
      <c r="K93" s="14">
        <f t="shared" si="11"/>
        <v>464683.4784451637</v>
      </c>
      <c r="L93" s="21">
        <f t="shared" si="13"/>
        <v>7.9031043085054424</v>
      </c>
    </row>
    <row r="94" spans="1:12" x14ac:dyDescent="0.2">
      <c r="A94" s="17">
        <v>85</v>
      </c>
      <c r="B94" s="9">
        <v>116</v>
      </c>
      <c r="C94" s="9">
        <v>1285</v>
      </c>
      <c r="D94" s="9">
        <v>1347</v>
      </c>
      <c r="E94" s="18">
        <v>0.5</v>
      </c>
      <c r="F94" s="19">
        <f t="shared" si="8"/>
        <v>8.8145896656534953E-2</v>
      </c>
      <c r="G94" s="19">
        <f t="shared" si="9"/>
        <v>8.4425036390101876E-2</v>
      </c>
      <c r="H94" s="14">
        <f t="shared" si="14"/>
        <v>55388.465151749937</v>
      </c>
      <c r="I94" s="14">
        <f t="shared" si="12"/>
        <v>4676.173186028378</v>
      </c>
      <c r="J94" s="14">
        <f t="shared" si="10"/>
        <v>53050.378558735749</v>
      </c>
      <c r="K94" s="14">
        <f t="shared" si="11"/>
        <v>407590.4514015842</v>
      </c>
      <c r="L94" s="21">
        <f t="shared" si="13"/>
        <v>7.3587605340731637</v>
      </c>
    </row>
    <row r="95" spans="1:12" x14ac:dyDescent="0.2">
      <c r="A95" s="17">
        <v>86</v>
      </c>
      <c r="B95" s="9">
        <v>73</v>
      </c>
      <c r="C95" s="9">
        <v>1046</v>
      </c>
      <c r="D95" s="9">
        <v>1224</v>
      </c>
      <c r="E95" s="18">
        <v>0.5</v>
      </c>
      <c r="F95" s="19">
        <f t="shared" si="8"/>
        <v>6.4317180616740091E-2</v>
      </c>
      <c r="G95" s="19">
        <f t="shared" si="9"/>
        <v>6.2313273580879215E-2</v>
      </c>
      <c r="H95" s="14">
        <f t="shared" si="14"/>
        <v>50712.291965721561</v>
      </c>
      <c r="I95" s="14">
        <f t="shared" si="12"/>
        <v>3160.0489231734305</v>
      </c>
      <c r="J95" s="14">
        <f t="shared" si="10"/>
        <v>49132.267504134841</v>
      </c>
      <c r="K95" s="14">
        <f t="shared" si="11"/>
        <v>354540.07284284843</v>
      </c>
      <c r="L95" s="21">
        <f t="shared" si="13"/>
        <v>6.9912058615393695</v>
      </c>
    </row>
    <row r="96" spans="1:12" x14ac:dyDescent="0.2">
      <c r="A96" s="17">
        <v>87</v>
      </c>
      <c r="B96" s="9">
        <v>79</v>
      </c>
      <c r="C96" s="9">
        <v>958</v>
      </c>
      <c r="D96" s="9">
        <v>974</v>
      </c>
      <c r="E96" s="18">
        <v>0.5</v>
      </c>
      <c r="F96" s="19">
        <f t="shared" si="8"/>
        <v>8.1780538302277439E-2</v>
      </c>
      <c r="G96" s="19">
        <f t="shared" si="9"/>
        <v>7.8567876678269519E-2</v>
      </c>
      <c r="H96" s="14">
        <f t="shared" si="14"/>
        <v>47552.243042548129</v>
      </c>
      <c r="I96" s="14">
        <f t="shared" si="12"/>
        <v>3736.0787671420212</v>
      </c>
      <c r="J96" s="14">
        <f t="shared" si="10"/>
        <v>45684.203658977123</v>
      </c>
      <c r="K96" s="14">
        <f t="shared" si="11"/>
        <v>305407.80533871357</v>
      </c>
      <c r="L96" s="21">
        <f t="shared" si="13"/>
        <v>6.4225741163344292</v>
      </c>
    </row>
    <row r="97" spans="1:12" x14ac:dyDescent="0.2">
      <c r="A97" s="17">
        <v>88</v>
      </c>
      <c r="B97" s="9">
        <v>96</v>
      </c>
      <c r="C97" s="9">
        <v>853</v>
      </c>
      <c r="D97" s="9">
        <v>889</v>
      </c>
      <c r="E97" s="18">
        <v>0.5</v>
      </c>
      <c r="F97" s="19">
        <f t="shared" si="8"/>
        <v>0.11021814006888633</v>
      </c>
      <c r="G97" s="19">
        <f t="shared" si="9"/>
        <v>0.10446137105549509</v>
      </c>
      <c r="H97" s="14">
        <f t="shared" si="14"/>
        <v>43816.16427540611</v>
      </c>
      <c r="I97" s="14">
        <f t="shared" si="12"/>
        <v>4577.0965946017259</v>
      </c>
      <c r="J97" s="14">
        <f t="shared" si="10"/>
        <v>41527.615978105248</v>
      </c>
      <c r="K97" s="14">
        <f t="shared" si="11"/>
        <v>259723.60167973643</v>
      </c>
      <c r="L97" s="21">
        <f t="shared" si="13"/>
        <v>5.9275750393678015</v>
      </c>
    </row>
    <row r="98" spans="1:12" x14ac:dyDescent="0.2">
      <c r="A98" s="17">
        <v>89</v>
      </c>
      <c r="B98" s="9">
        <v>85</v>
      </c>
      <c r="C98" s="9">
        <v>686</v>
      </c>
      <c r="D98" s="9">
        <v>765</v>
      </c>
      <c r="E98" s="18">
        <v>0.5</v>
      </c>
      <c r="F98" s="19">
        <f t="shared" si="8"/>
        <v>0.1171605789110958</v>
      </c>
      <c r="G98" s="19">
        <f t="shared" si="9"/>
        <v>0.11067708333333334</v>
      </c>
      <c r="H98" s="14">
        <f t="shared" si="14"/>
        <v>39239.067680804386</v>
      </c>
      <c r="I98" s="14">
        <f t="shared" si="12"/>
        <v>4342.8655636306939</v>
      </c>
      <c r="J98" s="14">
        <f t="shared" si="10"/>
        <v>37067.634898989039</v>
      </c>
      <c r="K98" s="14">
        <f>K99+J98</f>
        <v>218195.98570163117</v>
      </c>
      <c r="L98" s="21">
        <f t="shared" si="13"/>
        <v>5.5606822128542026</v>
      </c>
    </row>
    <row r="99" spans="1:12" x14ac:dyDescent="0.2">
      <c r="A99" s="17">
        <v>90</v>
      </c>
      <c r="B99" s="9">
        <v>73</v>
      </c>
      <c r="C99" s="9">
        <v>591</v>
      </c>
      <c r="D99" s="9">
        <v>604</v>
      </c>
      <c r="E99" s="18">
        <v>0.5</v>
      </c>
      <c r="F99" s="23">
        <f t="shared" si="8"/>
        <v>0.12217573221757322</v>
      </c>
      <c r="G99" s="23">
        <f t="shared" si="9"/>
        <v>0.11514195583596215</v>
      </c>
      <c r="H99" s="24">
        <f t="shared" si="14"/>
        <v>34896.202117173692</v>
      </c>
      <c r="I99" s="24">
        <f t="shared" si="12"/>
        <v>4018.0169630184223</v>
      </c>
      <c r="J99" s="24">
        <f t="shared" si="10"/>
        <v>32887.19363566448</v>
      </c>
      <c r="K99" s="24">
        <f t="shared" ref="K99:K108" si="15">K100+J99</f>
        <v>181128.35080264212</v>
      </c>
      <c r="L99" s="25">
        <f t="shared" si="13"/>
        <v>5.1904889304129247</v>
      </c>
    </row>
    <row r="100" spans="1:12" x14ac:dyDescent="0.2">
      <c r="A100" s="17">
        <v>91</v>
      </c>
      <c r="B100" s="9">
        <v>76</v>
      </c>
      <c r="C100" s="9">
        <v>485</v>
      </c>
      <c r="D100" s="9">
        <v>519</v>
      </c>
      <c r="E100" s="18">
        <v>0.5</v>
      </c>
      <c r="F100" s="23">
        <f t="shared" si="8"/>
        <v>0.15139442231075698</v>
      </c>
      <c r="G100" s="23">
        <f t="shared" si="9"/>
        <v>0.14074074074074075</v>
      </c>
      <c r="H100" s="24">
        <f t="shared" si="14"/>
        <v>30878.185154155271</v>
      </c>
      <c r="I100" s="24">
        <f t="shared" si="12"/>
        <v>4345.8186513255569</v>
      </c>
      <c r="J100" s="24">
        <f t="shared" si="10"/>
        <v>28705.275828492493</v>
      </c>
      <c r="K100" s="24">
        <f t="shared" si="15"/>
        <v>148241.15716697765</v>
      </c>
      <c r="L100" s="25">
        <f t="shared" si="13"/>
        <v>4.800837757365052</v>
      </c>
    </row>
    <row r="101" spans="1:12" x14ac:dyDescent="0.2">
      <c r="A101" s="17">
        <v>92</v>
      </c>
      <c r="B101" s="9">
        <v>65</v>
      </c>
      <c r="C101" s="9">
        <v>293</v>
      </c>
      <c r="D101" s="9">
        <v>404</v>
      </c>
      <c r="E101" s="18">
        <v>0.5</v>
      </c>
      <c r="F101" s="23">
        <f t="shared" si="8"/>
        <v>0.18651362984218078</v>
      </c>
      <c r="G101" s="23">
        <f t="shared" si="9"/>
        <v>0.17060367454068243</v>
      </c>
      <c r="H101" s="24">
        <f t="shared" si="14"/>
        <v>26532.366502829715</v>
      </c>
      <c r="I101" s="24">
        <f t="shared" si="12"/>
        <v>4526.5192196428652</v>
      </c>
      <c r="J101" s="24">
        <f t="shared" si="10"/>
        <v>24269.106893008284</v>
      </c>
      <c r="K101" s="24">
        <f t="shared" si="15"/>
        <v>119535.88133848514</v>
      </c>
      <c r="L101" s="25">
        <f t="shared" si="13"/>
        <v>4.5052853210713968</v>
      </c>
    </row>
    <row r="102" spans="1:12" x14ac:dyDescent="0.2">
      <c r="A102" s="17">
        <v>93</v>
      </c>
      <c r="B102" s="9">
        <v>46</v>
      </c>
      <c r="C102" s="9">
        <v>231</v>
      </c>
      <c r="D102" s="9">
        <v>244</v>
      </c>
      <c r="E102" s="18">
        <v>0.5</v>
      </c>
      <c r="F102" s="23">
        <f t="shared" si="8"/>
        <v>0.19368421052631579</v>
      </c>
      <c r="G102" s="23">
        <f t="shared" si="9"/>
        <v>0.17658349328214973</v>
      </c>
      <c r="H102" s="24">
        <f t="shared" si="14"/>
        <v>22005.847283186849</v>
      </c>
      <c r="I102" s="24">
        <f t="shared" si="12"/>
        <v>3885.869385898638</v>
      </c>
      <c r="J102" s="24">
        <f t="shared" si="10"/>
        <v>20062.912590237531</v>
      </c>
      <c r="K102" s="24">
        <f t="shared" si="15"/>
        <v>95266.774445476854</v>
      </c>
      <c r="L102" s="25">
        <f t="shared" si="13"/>
        <v>4.3291573016715255</v>
      </c>
    </row>
    <row r="103" spans="1:12" x14ac:dyDescent="0.2">
      <c r="A103" s="17">
        <v>94</v>
      </c>
      <c r="B103" s="9">
        <v>33</v>
      </c>
      <c r="C103" s="9">
        <v>177</v>
      </c>
      <c r="D103" s="9">
        <v>196</v>
      </c>
      <c r="E103" s="18">
        <v>0.5</v>
      </c>
      <c r="F103" s="23">
        <f t="shared" si="8"/>
        <v>0.17694369973190349</v>
      </c>
      <c r="G103" s="23">
        <f t="shared" si="9"/>
        <v>0.1625615763546798</v>
      </c>
      <c r="H103" s="24">
        <f t="shared" si="14"/>
        <v>18119.977897288212</v>
      </c>
      <c r="I103" s="24">
        <f t="shared" si="12"/>
        <v>2945.6121704951279</v>
      </c>
      <c r="J103" s="24">
        <f t="shared" si="10"/>
        <v>16647.171812040648</v>
      </c>
      <c r="K103" s="24">
        <f t="shared" si="15"/>
        <v>75203.861855239316</v>
      </c>
      <c r="L103" s="25">
        <f t="shared" si="13"/>
        <v>4.1503285645008496</v>
      </c>
    </row>
    <row r="104" spans="1:12" x14ac:dyDescent="0.2">
      <c r="A104" s="17">
        <v>95</v>
      </c>
      <c r="B104" s="9">
        <v>25</v>
      </c>
      <c r="C104" s="9">
        <v>150</v>
      </c>
      <c r="D104" s="9">
        <v>140</v>
      </c>
      <c r="E104" s="18">
        <v>0.5</v>
      </c>
      <c r="F104" s="23">
        <f t="shared" si="8"/>
        <v>0.17241379310344829</v>
      </c>
      <c r="G104" s="23">
        <f t="shared" si="9"/>
        <v>0.15873015873015872</v>
      </c>
      <c r="H104" s="24">
        <f t="shared" si="14"/>
        <v>15174.365726793085</v>
      </c>
      <c r="I104" s="24">
        <f t="shared" si="12"/>
        <v>2408.6294804433464</v>
      </c>
      <c r="J104" s="24">
        <f t="shared" si="10"/>
        <v>13970.05098657141</v>
      </c>
      <c r="K104" s="24">
        <f t="shared" si="15"/>
        <v>58556.690043198672</v>
      </c>
      <c r="L104" s="25">
        <f t="shared" si="13"/>
        <v>3.858921756433368</v>
      </c>
    </row>
    <row r="105" spans="1:12" x14ac:dyDescent="0.2">
      <c r="A105" s="17">
        <v>96</v>
      </c>
      <c r="B105" s="9">
        <v>24</v>
      </c>
      <c r="C105" s="9">
        <v>112</v>
      </c>
      <c r="D105" s="9">
        <v>122</v>
      </c>
      <c r="E105" s="18">
        <v>0.5</v>
      </c>
      <c r="F105" s="23">
        <f t="shared" si="8"/>
        <v>0.20512820512820512</v>
      </c>
      <c r="G105" s="23">
        <f t="shared" si="9"/>
        <v>0.18604651162790695</v>
      </c>
      <c r="H105" s="24">
        <f t="shared" si="14"/>
        <v>12765.736246349737</v>
      </c>
      <c r="I105" s="24">
        <f t="shared" si="12"/>
        <v>2375.0206969952997</v>
      </c>
      <c r="J105" s="24">
        <f t="shared" si="10"/>
        <v>11578.225897852088</v>
      </c>
      <c r="K105" s="24">
        <f t="shared" si="15"/>
        <v>44586.63905662726</v>
      </c>
      <c r="L105" s="25">
        <f t="shared" si="13"/>
        <v>3.4926805784019281</v>
      </c>
    </row>
    <row r="106" spans="1:12" x14ac:dyDescent="0.2">
      <c r="A106" s="17">
        <v>97</v>
      </c>
      <c r="B106" s="9">
        <v>29</v>
      </c>
      <c r="C106" s="9">
        <v>83</v>
      </c>
      <c r="D106" s="9">
        <v>82</v>
      </c>
      <c r="E106" s="18">
        <v>0.5</v>
      </c>
      <c r="F106" s="23">
        <f t="shared" si="8"/>
        <v>0.3515151515151515</v>
      </c>
      <c r="G106" s="23">
        <f t="shared" si="9"/>
        <v>0.29896907216494845</v>
      </c>
      <c r="H106" s="24">
        <f t="shared" si="14"/>
        <v>10390.715549354438</v>
      </c>
      <c r="I106" s="24">
        <f t="shared" si="12"/>
        <v>3106.5025869203987</v>
      </c>
      <c r="J106" s="24">
        <f t="shared" si="10"/>
        <v>8837.4642558942396</v>
      </c>
      <c r="K106" s="24">
        <f t="shared" si="15"/>
        <v>33008.413158775169</v>
      </c>
      <c r="L106" s="25">
        <f t="shared" si="13"/>
        <v>3.1767218534652257</v>
      </c>
    </row>
    <row r="107" spans="1:12" x14ac:dyDescent="0.2">
      <c r="A107" s="17">
        <v>98</v>
      </c>
      <c r="B107" s="9">
        <v>15</v>
      </c>
      <c r="C107" s="9">
        <v>54</v>
      </c>
      <c r="D107" s="9">
        <v>65</v>
      </c>
      <c r="E107" s="18">
        <v>0.5</v>
      </c>
      <c r="F107" s="23">
        <f t="shared" si="8"/>
        <v>0.25210084033613445</v>
      </c>
      <c r="G107" s="23">
        <f t="shared" si="9"/>
        <v>0.22388059701492538</v>
      </c>
      <c r="H107" s="24">
        <f t="shared" si="14"/>
        <v>7284.2129624340396</v>
      </c>
      <c r="I107" s="24">
        <f t="shared" si="12"/>
        <v>1630.793946813591</v>
      </c>
      <c r="J107" s="24">
        <f t="shared" si="10"/>
        <v>6468.8159890272436</v>
      </c>
      <c r="K107" s="24">
        <f t="shared" si="15"/>
        <v>24170.948902880929</v>
      </c>
      <c r="L107" s="25">
        <f t="shared" si="13"/>
        <v>3.3182649968548064</v>
      </c>
    </row>
    <row r="108" spans="1:12" x14ac:dyDescent="0.2">
      <c r="A108" s="17">
        <v>99</v>
      </c>
      <c r="B108" s="9">
        <v>10</v>
      </c>
      <c r="C108" s="9">
        <v>38</v>
      </c>
      <c r="D108" s="9">
        <v>39</v>
      </c>
      <c r="E108" s="18">
        <v>0.5</v>
      </c>
      <c r="F108" s="23">
        <f t="shared" si="8"/>
        <v>0.25974025974025972</v>
      </c>
      <c r="G108" s="23">
        <f t="shared" si="9"/>
        <v>0.22988505747126434</v>
      </c>
      <c r="H108" s="24">
        <f t="shared" si="14"/>
        <v>5653.4190156204486</v>
      </c>
      <c r="I108" s="24">
        <f t="shared" si="12"/>
        <v>1299.6365553150454</v>
      </c>
      <c r="J108" s="24">
        <f t="shared" si="10"/>
        <v>5003.6007379629264</v>
      </c>
      <c r="K108" s="24">
        <f t="shared" si="15"/>
        <v>17702.132913853686</v>
      </c>
      <c r="L108" s="25">
        <f t="shared" si="13"/>
        <v>3.1312260536398471</v>
      </c>
    </row>
    <row r="109" spans="1:12" x14ac:dyDescent="0.2">
      <c r="A109" s="17" t="s">
        <v>21</v>
      </c>
      <c r="B109" s="9">
        <v>24</v>
      </c>
      <c r="C109" s="9">
        <v>71</v>
      </c>
      <c r="D109" s="9">
        <v>69</v>
      </c>
      <c r="E109" s="22"/>
      <c r="F109" s="23">
        <f t="shared" si="8"/>
        <v>0.34285714285714286</v>
      </c>
      <c r="G109" s="23">
        <v>1</v>
      </c>
      <c r="H109" s="24">
        <f>H108-I108</f>
        <v>4353.7824603054032</v>
      </c>
      <c r="I109" s="24">
        <f>H109*G109</f>
        <v>4353.7824603054032</v>
      </c>
      <c r="J109" s="24">
        <f>H109/F109</f>
        <v>12698.532175890759</v>
      </c>
      <c r="K109" s="24">
        <f>J109</f>
        <v>12698.532175890759</v>
      </c>
      <c r="L109" s="25">
        <f>K109/H109</f>
        <v>2.9166666666666665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3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4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5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5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5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5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5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5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5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5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5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5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46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3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3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3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3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3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3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3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3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3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3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3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3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3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3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3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3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3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3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3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3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3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3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3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3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3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3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3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3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3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3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3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3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3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3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3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3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3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3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32"/>
      <c r="D196" s="32"/>
      <c r="H196" s="32"/>
      <c r="I196" s="32"/>
      <c r="J196" s="32"/>
      <c r="K196" s="32"/>
      <c r="L196" s="30"/>
    </row>
    <row r="197" spans="1:12" x14ac:dyDescent="0.2">
      <c r="L197" s="15"/>
    </row>
    <row r="198" spans="1:12" x14ac:dyDescent="0.2">
      <c r="L198" s="15"/>
    </row>
    <row r="199" spans="1:12" x14ac:dyDescent="0.2">
      <c r="L199" s="15"/>
    </row>
    <row r="200" spans="1:12" x14ac:dyDescent="0.2">
      <c r="L200" s="15"/>
    </row>
    <row r="201" spans="1:12" x14ac:dyDescent="0.2">
      <c r="L201" s="15"/>
    </row>
    <row r="202" spans="1:12" x14ac:dyDescent="0.2">
      <c r="L202" s="15"/>
    </row>
    <row r="203" spans="1:12" x14ac:dyDescent="0.2">
      <c r="L203" s="15"/>
    </row>
    <row r="204" spans="1:12" x14ac:dyDescent="0.2">
      <c r="L204" s="15"/>
    </row>
    <row r="205" spans="1:12" x14ac:dyDescent="0.2">
      <c r="L205" s="15"/>
    </row>
    <row r="206" spans="1:12" x14ac:dyDescent="0.2">
      <c r="L206" s="15"/>
    </row>
    <row r="207" spans="1:12" x14ac:dyDescent="0.2">
      <c r="L207" s="15"/>
    </row>
    <row r="208" spans="1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2" width="12.7109375" style="10" customWidth="1"/>
    <col min="3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66" t="s">
        <v>0</v>
      </c>
      <c r="B6" s="59" t="s">
        <v>36</v>
      </c>
      <c r="C6" s="69" t="s">
        <v>45</v>
      </c>
      <c r="D6" s="69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40544</v>
      </c>
      <c r="D7" s="40">
        <v>40909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14</v>
      </c>
      <c r="C9" s="5">
        <v>7611</v>
      </c>
      <c r="D9" s="5">
        <v>7184</v>
      </c>
      <c r="E9" s="18">
        <v>0.5</v>
      </c>
      <c r="F9" s="19">
        <f t="shared" ref="F9:F40" si="0">B9/((C9+D9)/2)</f>
        <v>1.8925312605610003E-3</v>
      </c>
      <c r="G9" s="19">
        <f t="shared" ref="G9:G72" si="1">F9/((1+(1-E9)*F9))</f>
        <v>1.89074211628064E-3</v>
      </c>
      <c r="H9" s="14">
        <v>100000</v>
      </c>
      <c r="I9" s="14">
        <f>H9*G9</f>
        <v>189.07421162806401</v>
      </c>
      <c r="J9" s="14">
        <f t="shared" ref="J9:J72" si="2">H10+I9*E9</f>
        <v>99905.46289418597</v>
      </c>
      <c r="K9" s="14">
        <f t="shared" ref="K9:K72" si="3">K10+J9</f>
        <v>8353692.4052005727</v>
      </c>
      <c r="L9" s="20">
        <f>K9/H9</f>
        <v>83.53692405200573</v>
      </c>
    </row>
    <row r="10" spans="1:13" x14ac:dyDescent="0.2">
      <c r="A10" s="17">
        <v>1</v>
      </c>
      <c r="B10" s="9">
        <v>0</v>
      </c>
      <c r="C10" s="5">
        <v>7837</v>
      </c>
      <c r="D10" s="5">
        <v>7912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99810.92578837194</v>
      </c>
      <c r="I10" s="14">
        <f t="shared" ref="I10:I73" si="4">H10*G10</f>
        <v>0</v>
      </c>
      <c r="J10" s="14">
        <f t="shared" si="2"/>
        <v>99810.92578837194</v>
      </c>
      <c r="K10" s="14">
        <f t="shared" si="3"/>
        <v>8253786.9423063863</v>
      </c>
      <c r="L10" s="21">
        <f t="shared" ref="L10:L73" si="5">K10/H10</f>
        <v>82.69422287302298</v>
      </c>
    </row>
    <row r="11" spans="1:13" x14ac:dyDescent="0.2">
      <c r="A11" s="17">
        <v>2</v>
      </c>
      <c r="B11" s="9">
        <v>2</v>
      </c>
      <c r="C11" s="5">
        <v>8401</v>
      </c>
      <c r="D11" s="5">
        <v>7891</v>
      </c>
      <c r="E11" s="18">
        <v>0.5</v>
      </c>
      <c r="F11" s="19">
        <f t="shared" si="0"/>
        <v>2.4551927326295114E-4</v>
      </c>
      <c r="G11" s="19">
        <f t="shared" si="1"/>
        <v>2.4548913710568308E-4</v>
      </c>
      <c r="H11" s="14">
        <f t="shared" ref="H11:H74" si="6">H10-I10</f>
        <v>99810.92578837194</v>
      </c>
      <c r="I11" s="14">
        <f t="shared" si="4"/>
        <v>24.502498045506798</v>
      </c>
      <c r="J11" s="14">
        <f t="shared" si="2"/>
        <v>99798.674539349187</v>
      </c>
      <c r="K11" s="14">
        <f t="shared" si="3"/>
        <v>8153976.0165180145</v>
      </c>
      <c r="L11" s="21">
        <f t="shared" si="5"/>
        <v>81.69422287302298</v>
      </c>
    </row>
    <row r="12" spans="1:13" x14ac:dyDescent="0.2">
      <c r="A12" s="17">
        <v>3</v>
      </c>
      <c r="B12" s="9">
        <v>0</v>
      </c>
      <c r="C12" s="5">
        <v>8283</v>
      </c>
      <c r="D12" s="5">
        <v>8429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99786.423290326435</v>
      </c>
      <c r="I12" s="14">
        <f t="shared" si="4"/>
        <v>0</v>
      </c>
      <c r="J12" s="14">
        <f t="shared" si="2"/>
        <v>99786.423290326435</v>
      </c>
      <c r="K12" s="14">
        <f t="shared" si="3"/>
        <v>8054177.3419786654</v>
      </c>
      <c r="L12" s="21">
        <f t="shared" si="5"/>
        <v>80.714160067098618</v>
      </c>
    </row>
    <row r="13" spans="1:13" x14ac:dyDescent="0.2">
      <c r="A13" s="17">
        <v>4</v>
      </c>
      <c r="B13" s="9">
        <v>1</v>
      </c>
      <c r="C13" s="5">
        <v>7771</v>
      </c>
      <c r="D13" s="5">
        <v>8263</v>
      </c>
      <c r="E13" s="18">
        <v>0.5</v>
      </c>
      <c r="F13" s="19">
        <f t="shared" si="0"/>
        <v>1.2473493825620557E-4</v>
      </c>
      <c r="G13" s="19">
        <f t="shared" si="1"/>
        <v>1.2472715933894608E-4</v>
      </c>
      <c r="H13" s="14">
        <f t="shared" si="6"/>
        <v>99786.423290326435</v>
      </c>
      <c r="I13" s="14">
        <f t="shared" si="4"/>
        <v>12.446077117596065</v>
      </c>
      <c r="J13" s="14">
        <f t="shared" si="2"/>
        <v>99780.200251767645</v>
      </c>
      <c r="K13" s="14">
        <f t="shared" si="3"/>
        <v>7954390.9186883392</v>
      </c>
      <c r="L13" s="21">
        <f t="shared" si="5"/>
        <v>79.714160067098618</v>
      </c>
    </row>
    <row r="14" spans="1:13" x14ac:dyDescent="0.2">
      <c r="A14" s="17">
        <v>5</v>
      </c>
      <c r="B14" s="9">
        <v>0</v>
      </c>
      <c r="C14" s="5">
        <v>7588</v>
      </c>
      <c r="D14" s="5">
        <v>7816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99773.97721320884</v>
      </c>
      <c r="I14" s="14">
        <f t="shared" si="4"/>
        <v>0</v>
      </c>
      <c r="J14" s="14">
        <f t="shared" si="2"/>
        <v>99773.97721320884</v>
      </c>
      <c r="K14" s="14">
        <f t="shared" si="3"/>
        <v>7854610.7184365718</v>
      </c>
      <c r="L14" s="21">
        <f t="shared" si="5"/>
        <v>78.724041456740878</v>
      </c>
    </row>
    <row r="15" spans="1:13" x14ac:dyDescent="0.2">
      <c r="A15" s="17">
        <v>6</v>
      </c>
      <c r="B15" s="9">
        <v>1</v>
      </c>
      <c r="C15" s="5">
        <v>7445</v>
      </c>
      <c r="D15" s="5">
        <v>7568</v>
      </c>
      <c r="E15" s="18">
        <v>0.5</v>
      </c>
      <c r="F15" s="19">
        <f t="shared" si="0"/>
        <v>1.3321787783920601E-4</v>
      </c>
      <c r="G15" s="19">
        <f t="shared" si="1"/>
        <v>1.3320900492873317E-4</v>
      </c>
      <c r="H15" s="14">
        <f t="shared" si="6"/>
        <v>99773.97721320884</v>
      </c>
      <c r="I15" s="14">
        <f t="shared" si="4"/>
        <v>13.290792222353646</v>
      </c>
      <c r="J15" s="14">
        <f t="shared" si="2"/>
        <v>99767.331817097671</v>
      </c>
      <c r="K15" s="14">
        <f t="shared" si="3"/>
        <v>7754836.7412233632</v>
      </c>
      <c r="L15" s="21">
        <f t="shared" si="5"/>
        <v>77.724041456740878</v>
      </c>
    </row>
    <row r="16" spans="1:13" x14ac:dyDescent="0.2">
      <c r="A16" s="17">
        <v>7</v>
      </c>
      <c r="B16" s="9">
        <v>0</v>
      </c>
      <c r="C16" s="5">
        <v>7228</v>
      </c>
      <c r="D16" s="5">
        <v>7458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99760.686420986487</v>
      </c>
      <c r="I16" s="14">
        <f t="shared" si="4"/>
        <v>0</v>
      </c>
      <c r="J16" s="14">
        <f t="shared" si="2"/>
        <v>99760.686420986487</v>
      </c>
      <c r="K16" s="14">
        <f t="shared" si="3"/>
        <v>7655069.4094062652</v>
      </c>
      <c r="L16" s="21">
        <f t="shared" si="5"/>
        <v>76.734329764955191</v>
      </c>
    </row>
    <row r="17" spans="1:12" x14ac:dyDescent="0.2">
      <c r="A17" s="17">
        <v>8</v>
      </c>
      <c r="B17" s="9">
        <v>1</v>
      </c>
      <c r="C17" s="5">
        <v>6855</v>
      </c>
      <c r="D17" s="5">
        <v>7250</v>
      </c>
      <c r="E17" s="18">
        <v>0.5</v>
      </c>
      <c r="F17" s="19">
        <f t="shared" si="0"/>
        <v>1.4179369018078695E-4</v>
      </c>
      <c r="G17" s="19">
        <f t="shared" si="1"/>
        <v>1.417836381681554E-4</v>
      </c>
      <c r="H17" s="14">
        <f t="shared" si="6"/>
        <v>99760.686420986487</v>
      </c>
      <c r="I17" s="14">
        <f t="shared" si="4"/>
        <v>14.144433066919962</v>
      </c>
      <c r="J17" s="14">
        <f t="shared" si="2"/>
        <v>99753.614204453028</v>
      </c>
      <c r="K17" s="14">
        <f t="shared" si="3"/>
        <v>7555308.7229852788</v>
      </c>
      <c r="L17" s="21">
        <f t="shared" si="5"/>
        <v>75.734329764955206</v>
      </c>
    </row>
    <row r="18" spans="1:12" x14ac:dyDescent="0.2">
      <c r="A18" s="17">
        <v>9</v>
      </c>
      <c r="B18" s="9">
        <v>0</v>
      </c>
      <c r="C18" s="5">
        <v>6659</v>
      </c>
      <c r="D18" s="5">
        <v>6837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99746.541987919569</v>
      </c>
      <c r="I18" s="14">
        <f t="shared" si="4"/>
        <v>0</v>
      </c>
      <c r="J18" s="14">
        <f t="shared" si="2"/>
        <v>99746.541987919569</v>
      </c>
      <c r="K18" s="14">
        <f t="shared" si="3"/>
        <v>7455555.1087808255</v>
      </c>
      <c r="L18" s="21">
        <f t="shared" si="5"/>
        <v>74.744998274564523</v>
      </c>
    </row>
    <row r="19" spans="1:12" x14ac:dyDescent="0.2">
      <c r="A19" s="17">
        <v>10</v>
      </c>
      <c r="B19" s="9">
        <v>1</v>
      </c>
      <c r="C19" s="5">
        <v>6591</v>
      </c>
      <c r="D19" s="5">
        <v>6675</v>
      </c>
      <c r="E19" s="18">
        <v>0.5</v>
      </c>
      <c r="F19" s="19">
        <f t="shared" si="0"/>
        <v>1.5076134479119553E-4</v>
      </c>
      <c r="G19" s="19">
        <f t="shared" si="1"/>
        <v>1.5074998115625234E-4</v>
      </c>
      <c r="H19" s="14">
        <f t="shared" si="6"/>
        <v>99746.541987919569</v>
      </c>
      <c r="I19" s="14">
        <f t="shared" si="4"/>
        <v>15.036789325080209</v>
      </c>
      <c r="J19" s="14">
        <f t="shared" si="2"/>
        <v>99739.023593257021</v>
      </c>
      <c r="K19" s="14">
        <f t="shared" si="3"/>
        <v>7355808.5667929063</v>
      </c>
      <c r="L19" s="21">
        <f t="shared" si="5"/>
        <v>73.744998274564523</v>
      </c>
    </row>
    <row r="20" spans="1:12" x14ac:dyDescent="0.2">
      <c r="A20" s="17">
        <v>11</v>
      </c>
      <c r="B20" s="9">
        <v>0</v>
      </c>
      <c r="C20" s="5">
        <v>6290</v>
      </c>
      <c r="D20" s="5">
        <v>6635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99731.505198594488</v>
      </c>
      <c r="I20" s="14">
        <f t="shared" si="4"/>
        <v>0</v>
      </c>
      <c r="J20" s="14">
        <f t="shared" si="2"/>
        <v>99731.505198594488</v>
      </c>
      <c r="K20" s="14">
        <f t="shared" si="3"/>
        <v>7256069.5431996491</v>
      </c>
      <c r="L20" s="21">
        <f t="shared" si="5"/>
        <v>72.756041621458536</v>
      </c>
    </row>
    <row r="21" spans="1:12" x14ac:dyDescent="0.2">
      <c r="A21" s="17">
        <v>12</v>
      </c>
      <c r="B21" s="9">
        <v>0</v>
      </c>
      <c r="C21" s="5">
        <v>5948</v>
      </c>
      <c r="D21" s="5">
        <v>6308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99731.505198594488</v>
      </c>
      <c r="I21" s="14">
        <f t="shared" si="4"/>
        <v>0</v>
      </c>
      <c r="J21" s="14">
        <f t="shared" si="2"/>
        <v>99731.505198594488</v>
      </c>
      <c r="K21" s="14">
        <f t="shared" si="3"/>
        <v>7156338.0380010549</v>
      </c>
      <c r="L21" s="21">
        <f t="shared" si="5"/>
        <v>71.756041621458536</v>
      </c>
    </row>
    <row r="22" spans="1:12" x14ac:dyDescent="0.2">
      <c r="A22" s="17">
        <v>13</v>
      </c>
      <c r="B22" s="9">
        <v>0</v>
      </c>
      <c r="C22" s="5">
        <v>5993</v>
      </c>
      <c r="D22" s="5">
        <v>5966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99731.505198594488</v>
      </c>
      <c r="I22" s="14">
        <f t="shared" si="4"/>
        <v>0</v>
      </c>
      <c r="J22" s="14">
        <f t="shared" si="2"/>
        <v>99731.505198594488</v>
      </c>
      <c r="K22" s="14">
        <f t="shared" si="3"/>
        <v>7056606.5328024607</v>
      </c>
      <c r="L22" s="21">
        <f t="shared" si="5"/>
        <v>70.75604162145855</v>
      </c>
    </row>
    <row r="23" spans="1:12" x14ac:dyDescent="0.2">
      <c r="A23" s="17">
        <v>14</v>
      </c>
      <c r="B23" s="9">
        <v>0</v>
      </c>
      <c r="C23" s="5">
        <v>5817</v>
      </c>
      <c r="D23" s="5">
        <v>6030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99731.505198594488</v>
      </c>
      <c r="I23" s="14">
        <f t="shared" si="4"/>
        <v>0</v>
      </c>
      <c r="J23" s="14">
        <f t="shared" si="2"/>
        <v>99731.505198594488</v>
      </c>
      <c r="K23" s="14">
        <f t="shared" si="3"/>
        <v>6956875.0276038665</v>
      </c>
      <c r="L23" s="21">
        <f t="shared" si="5"/>
        <v>69.75604162145855</v>
      </c>
    </row>
    <row r="24" spans="1:12" x14ac:dyDescent="0.2">
      <c r="A24" s="17">
        <v>15</v>
      </c>
      <c r="B24" s="9">
        <v>0</v>
      </c>
      <c r="C24" s="5">
        <v>5942</v>
      </c>
      <c r="D24" s="5">
        <v>5855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99731.505198594488</v>
      </c>
      <c r="I24" s="14">
        <f t="shared" si="4"/>
        <v>0</v>
      </c>
      <c r="J24" s="14">
        <f t="shared" si="2"/>
        <v>99731.505198594488</v>
      </c>
      <c r="K24" s="14">
        <f t="shared" si="3"/>
        <v>6857143.5224052723</v>
      </c>
      <c r="L24" s="21">
        <f t="shared" si="5"/>
        <v>68.75604162145855</v>
      </c>
    </row>
    <row r="25" spans="1:12" x14ac:dyDescent="0.2">
      <c r="A25" s="17">
        <v>16</v>
      </c>
      <c r="B25" s="9">
        <v>0</v>
      </c>
      <c r="C25" s="5">
        <v>6015</v>
      </c>
      <c r="D25" s="5">
        <v>5971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99731.505198594488</v>
      </c>
      <c r="I25" s="14">
        <f t="shared" si="4"/>
        <v>0</v>
      </c>
      <c r="J25" s="14">
        <f t="shared" si="2"/>
        <v>99731.505198594488</v>
      </c>
      <c r="K25" s="14">
        <f t="shared" si="3"/>
        <v>6757412.0172066782</v>
      </c>
      <c r="L25" s="21">
        <f t="shared" si="5"/>
        <v>67.75604162145855</v>
      </c>
    </row>
    <row r="26" spans="1:12" x14ac:dyDescent="0.2">
      <c r="A26" s="17">
        <v>17</v>
      </c>
      <c r="B26" s="9">
        <v>0</v>
      </c>
      <c r="C26" s="5">
        <v>6331</v>
      </c>
      <c r="D26" s="5">
        <v>6025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99731.505198594488</v>
      </c>
      <c r="I26" s="14">
        <f t="shared" si="4"/>
        <v>0</v>
      </c>
      <c r="J26" s="14">
        <f t="shared" si="2"/>
        <v>99731.505198594488</v>
      </c>
      <c r="K26" s="14">
        <f t="shared" si="3"/>
        <v>6657680.512008084</v>
      </c>
      <c r="L26" s="21">
        <f t="shared" si="5"/>
        <v>66.75604162145855</v>
      </c>
    </row>
    <row r="27" spans="1:12" x14ac:dyDescent="0.2">
      <c r="A27" s="17">
        <v>18</v>
      </c>
      <c r="B27" s="9">
        <v>0</v>
      </c>
      <c r="C27" s="5">
        <v>6764</v>
      </c>
      <c r="D27" s="5">
        <v>6387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99731.505198594488</v>
      </c>
      <c r="I27" s="14">
        <f t="shared" si="4"/>
        <v>0</v>
      </c>
      <c r="J27" s="14">
        <f t="shared" si="2"/>
        <v>99731.505198594488</v>
      </c>
      <c r="K27" s="14">
        <f t="shared" si="3"/>
        <v>6557949.0068094898</v>
      </c>
      <c r="L27" s="21">
        <f t="shared" si="5"/>
        <v>65.756041621458564</v>
      </c>
    </row>
    <row r="28" spans="1:12" x14ac:dyDescent="0.2">
      <c r="A28" s="17">
        <v>19</v>
      </c>
      <c r="B28" s="9">
        <v>2</v>
      </c>
      <c r="C28" s="5">
        <v>6780</v>
      </c>
      <c r="D28" s="5">
        <v>6910</v>
      </c>
      <c r="E28" s="18">
        <v>0.5</v>
      </c>
      <c r="F28" s="19">
        <f t="shared" si="0"/>
        <v>2.9218407596785974E-4</v>
      </c>
      <c r="G28" s="19">
        <f t="shared" si="1"/>
        <v>2.9214139643587495E-4</v>
      </c>
      <c r="H28" s="14">
        <f t="shared" si="6"/>
        <v>99731.505198594488</v>
      </c>
      <c r="I28" s="14">
        <f t="shared" si="4"/>
        <v>29.135701197369116</v>
      </c>
      <c r="J28" s="14">
        <f t="shared" si="2"/>
        <v>99716.937347995801</v>
      </c>
      <c r="K28" s="14">
        <f t="shared" si="3"/>
        <v>6458217.5016108956</v>
      </c>
      <c r="L28" s="21">
        <f t="shared" si="5"/>
        <v>64.756041621458564</v>
      </c>
    </row>
    <row r="29" spans="1:12" x14ac:dyDescent="0.2">
      <c r="A29" s="17">
        <v>20</v>
      </c>
      <c r="B29" s="9">
        <v>2</v>
      </c>
      <c r="C29" s="5">
        <v>7104</v>
      </c>
      <c r="D29" s="5">
        <v>6946</v>
      </c>
      <c r="E29" s="18">
        <v>0.5</v>
      </c>
      <c r="F29" s="19">
        <f t="shared" si="0"/>
        <v>2.8469750889679714E-4</v>
      </c>
      <c r="G29" s="19">
        <f t="shared" si="1"/>
        <v>2.8465698832906349E-4</v>
      </c>
      <c r="H29" s="14">
        <f t="shared" si="6"/>
        <v>99702.369497397114</v>
      </c>
      <c r="I29" s="14">
        <f t="shared" si="4"/>
        <v>28.380976230400545</v>
      </c>
      <c r="J29" s="14">
        <f t="shared" si="2"/>
        <v>99688.179009281914</v>
      </c>
      <c r="K29" s="14">
        <f t="shared" si="3"/>
        <v>6358500.5642628996</v>
      </c>
      <c r="L29" s="21">
        <f t="shared" si="5"/>
        <v>63.774818956824269</v>
      </c>
    </row>
    <row r="30" spans="1:12" x14ac:dyDescent="0.2">
      <c r="A30" s="17">
        <v>21</v>
      </c>
      <c r="B30" s="9">
        <v>0</v>
      </c>
      <c r="C30" s="5">
        <v>7777</v>
      </c>
      <c r="D30" s="5">
        <v>7280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99673.988521166713</v>
      </c>
      <c r="I30" s="14">
        <f t="shared" si="4"/>
        <v>0</v>
      </c>
      <c r="J30" s="14">
        <f t="shared" si="2"/>
        <v>99673.988521166713</v>
      </c>
      <c r="K30" s="14">
        <f t="shared" si="3"/>
        <v>6258812.3852536175</v>
      </c>
      <c r="L30" s="21">
        <f t="shared" si="5"/>
        <v>62.792835704818813</v>
      </c>
    </row>
    <row r="31" spans="1:12" x14ac:dyDescent="0.2">
      <c r="A31" s="17">
        <v>22</v>
      </c>
      <c r="B31" s="9">
        <v>1</v>
      </c>
      <c r="C31" s="5">
        <v>8248</v>
      </c>
      <c r="D31" s="5">
        <v>7956</v>
      </c>
      <c r="E31" s="18">
        <v>0.5</v>
      </c>
      <c r="F31" s="19">
        <f t="shared" si="0"/>
        <v>1.2342631449024932E-4</v>
      </c>
      <c r="G31" s="19">
        <f t="shared" si="1"/>
        <v>1.2341869793273681E-4</v>
      </c>
      <c r="H31" s="14">
        <f t="shared" si="6"/>
        <v>99673.988521166713</v>
      </c>
      <c r="I31" s="14">
        <f t="shared" si="4"/>
        <v>12.30163388104495</v>
      </c>
      <c r="J31" s="14">
        <f t="shared" si="2"/>
        <v>99667.8377042262</v>
      </c>
      <c r="K31" s="14">
        <f t="shared" si="3"/>
        <v>6159138.3967324505</v>
      </c>
      <c r="L31" s="21">
        <f t="shared" si="5"/>
        <v>61.792835704818806</v>
      </c>
    </row>
    <row r="32" spans="1:12" x14ac:dyDescent="0.2">
      <c r="A32" s="17">
        <v>23</v>
      </c>
      <c r="B32" s="9">
        <v>1</v>
      </c>
      <c r="C32" s="5">
        <v>8840</v>
      </c>
      <c r="D32" s="5">
        <v>8515</v>
      </c>
      <c r="E32" s="18">
        <v>0.5</v>
      </c>
      <c r="F32" s="19">
        <f t="shared" si="0"/>
        <v>1.1524056467876692E-4</v>
      </c>
      <c r="G32" s="19">
        <f t="shared" si="1"/>
        <v>1.1523392486748097E-4</v>
      </c>
      <c r="H32" s="14">
        <f t="shared" si="6"/>
        <v>99661.686887285672</v>
      </c>
      <c r="I32" s="14">
        <f t="shared" si="4"/>
        <v>11.48440733893589</v>
      </c>
      <c r="J32" s="14">
        <f t="shared" si="2"/>
        <v>99655.944683616195</v>
      </c>
      <c r="K32" s="14">
        <f t="shared" si="3"/>
        <v>6059470.5590282241</v>
      </c>
      <c r="L32" s="21">
        <f t="shared" si="5"/>
        <v>60.800401320532536</v>
      </c>
    </row>
    <row r="33" spans="1:12" x14ac:dyDescent="0.2">
      <c r="A33" s="17">
        <v>24</v>
      </c>
      <c r="B33" s="9">
        <v>2</v>
      </c>
      <c r="C33" s="5">
        <v>9483</v>
      </c>
      <c r="D33" s="5">
        <v>9001</v>
      </c>
      <c r="E33" s="18">
        <v>0.5</v>
      </c>
      <c r="F33" s="19">
        <f t="shared" si="0"/>
        <v>2.1640337589266391E-4</v>
      </c>
      <c r="G33" s="19">
        <f t="shared" si="1"/>
        <v>2.1637996321540625E-4</v>
      </c>
      <c r="H33" s="14">
        <f t="shared" si="6"/>
        <v>99650.202479946733</v>
      </c>
      <c r="I33" s="14">
        <f t="shared" si="4"/>
        <v>21.562307147018657</v>
      </c>
      <c r="J33" s="14">
        <f t="shared" si="2"/>
        <v>99639.421326373224</v>
      </c>
      <c r="K33" s="14">
        <f t="shared" si="3"/>
        <v>5959814.614344608</v>
      </c>
      <c r="L33" s="21">
        <f t="shared" si="5"/>
        <v>59.807350773260502</v>
      </c>
    </row>
    <row r="34" spans="1:12" x14ac:dyDescent="0.2">
      <c r="A34" s="17">
        <v>25</v>
      </c>
      <c r="B34" s="9">
        <v>4</v>
      </c>
      <c r="C34" s="5">
        <v>9984</v>
      </c>
      <c r="D34" s="5">
        <v>9591</v>
      </c>
      <c r="E34" s="18">
        <v>0.5</v>
      </c>
      <c r="F34" s="19">
        <f t="shared" si="0"/>
        <v>4.0868454661558112E-4</v>
      </c>
      <c r="G34" s="19">
        <f t="shared" si="1"/>
        <v>4.086010521477093E-4</v>
      </c>
      <c r="H34" s="14">
        <f t="shared" si="6"/>
        <v>99628.640172799714</v>
      </c>
      <c r="I34" s="14">
        <f t="shared" si="4"/>
        <v>40.708367198651501</v>
      </c>
      <c r="J34" s="14">
        <f t="shared" si="2"/>
        <v>99608.285989200391</v>
      </c>
      <c r="K34" s="14">
        <f t="shared" si="3"/>
        <v>5860175.1930182353</v>
      </c>
      <c r="L34" s="21">
        <f t="shared" si="5"/>
        <v>58.820186473027476</v>
      </c>
    </row>
    <row r="35" spans="1:12" x14ac:dyDescent="0.2">
      <c r="A35" s="17">
        <v>26</v>
      </c>
      <c r="B35" s="9">
        <v>1</v>
      </c>
      <c r="C35" s="5">
        <v>10302</v>
      </c>
      <c r="D35" s="5">
        <v>10090</v>
      </c>
      <c r="E35" s="18">
        <v>0.5</v>
      </c>
      <c r="F35" s="19">
        <f t="shared" si="0"/>
        <v>9.807767752059631E-5</v>
      </c>
      <c r="G35" s="19">
        <f t="shared" si="1"/>
        <v>9.807286814102877E-5</v>
      </c>
      <c r="H35" s="14">
        <f t="shared" si="6"/>
        <v>99587.931805601067</v>
      </c>
      <c r="I35" s="14">
        <f t="shared" si="4"/>
        <v>9.7668741044084779</v>
      </c>
      <c r="J35" s="14">
        <f t="shared" si="2"/>
        <v>99583.048368548873</v>
      </c>
      <c r="K35" s="14">
        <f t="shared" si="3"/>
        <v>5760566.9070290346</v>
      </c>
      <c r="L35" s="21">
        <f t="shared" si="5"/>
        <v>57.844025903398126</v>
      </c>
    </row>
    <row r="36" spans="1:12" x14ac:dyDescent="0.2">
      <c r="A36" s="17">
        <v>27</v>
      </c>
      <c r="B36" s="9">
        <v>2</v>
      </c>
      <c r="C36" s="5">
        <v>10456</v>
      </c>
      <c r="D36" s="5">
        <v>10418</v>
      </c>
      <c r="E36" s="18">
        <v>0.5</v>
      </c>
      <c r="F36" s="19">
        <f t="shared" si="0"/>
        <v>1.9162594615310913E-4</v>
      </c>
      <c r="G36" s="19">
        <f t="shared" si="1"/>
        <v>1.9160758766047133E-4</v>
      </c>
      <c r="H36" s="14">
        <f t="shared" si="6"/>
        <v>99578.164931496663</v>
      </c>
      <c r="I36" s="14">
        <f t="shared" si="4"/>
        <v>19.07993196618062</v>
      </c>
      <c r="J36" s="14">
        <f t="shared" si="2"/>
        <v>99568.624965513576</v>
      </c>
      <c r="K36" s="14">
        <f t="shared" si="3"/>
        <v>5660983.8586604856</v>
      </c>
      <c r="L36" s="21">
        <f t="shared" si="5"/>
        <v>56.849650348094649</v>
      </c>
    </row>
    <row r="37" spans="1:12" x14ac:dyDescent="0.2">
      <c r="A37" s="17">
        <v>28</v>
      </c>
      <c r="B37" s="9">
        <v>3</v>
      </c>
      <c r="C37" s="5">
        <v>11288</v>
      </c>
      <c r="D37" s="5">
        <v>10577</v>
      </c>
      <c r="E37" s="18">
        <v>0.5</v>
      </c>
      <c r="F37" s="19">
        <f t="shared" si="0"/>
        <v>2.744111593871484E-4</v>
      </c>
      <c r="G37" s="19">
        <f t="shared" si="1"/>
        <v>2.743735138101335E-4</v>
      </c>
      <c r="H37" s="14">
        <f t="shared" si="6"/>
        <v>99559.084999530489</v>
      </c>
      <c r="I37" s="14">
        <f t="shared" si="4"/>
        <v>27.316375983042935</v>
      </c>
      <c r="J37" s="14">
        <f t="shared" si="2"/>
        <v>99545.426811538957</v>
      </c>
      <c r="K37" s="14">
        <f t="shared" si="3"/>
        <v>5561415.2336949725</v>
      </c>
      <c r="L37" s="21">
        <f t="shared" si="5"/>
        <v>55.860449437850896</v>
      </c>
    </row>
    <row r="38" spans="1:12" x14ac:dyDescent="0.2">
      <c r="A38" s="17">
        <v>29</v>
      </c>
      <c r="B38" s="9">
        <v>3</v>
      </c>
      <c r="C38" s="5">
        <v>11842</v>
      </c>
      <c r="D38" s="5">
        <v>11442</v>
      </c>
      <c r="E38" s="18">
        <v>0.5</v>
      </c>
      <c r="F38" s="19">
        <f t="shared" si="0"/>
        <v>2.5768768252877513E-4</v>
      </c>
      <c r="G38" s="19">
        <f t="shared" si="1"/>
        <v>2.5765448533516557E-4</v>
      </c>
      <c r="H38" s="14">
        <f t="shared" si="6"/>
        <v>99531.768623547439</v>
      </c>
      <c r="I38" s="14">
        <f t="shared" si="4"/>
        <v>25.644806619198896</v>
      </c>
      <c r="J38" s="14">
        <f t="shared" si="2"/>
        <v>99518.946220237849</v>
      </c>
      <c r="K38" s="14">
        <f t="shared" si="3"/>
        <v>5461869.8068834338</v>
      </c>
      <c r="L38" s="21">
        <f t="shared" si="5"/>
        <v>54.875643047613373</v>
      </c>
    </row>
    <row r="39" spans="1:12" x14ac:dyDescent="0.2">
      <c r="A39" s="17">
        <v>30</v>
      </c>
      <c r="B39" s="9">
        <v>2</v>
      </c>
      <c r="C39" s="5">
        <v>12340</v>
      </c>
      <c r="D39" s="5">
        <v>11965</v>
      </c>
      <c r="E39" s="18">
        <v>0.5</v>
      </c>
      <c r="F39" s="19">
        <f t="shared" si="0"/>
        <v>1.6457519029006376E-4</v>
      </c>
      <c r="G39" s="19">
        <f t="shared" si="1"/>
        <v>1.6456164890772207E-4</v>
      </c>
      <c r="H39" s="14">
        <f t="shared" si="6"/>
        <v>99506.123816928244</v>
      </c>
      <c r="I39" s="14">
        <f t="shared" si="4"/>
        <v>16.374891811729668</v>
      </c>
      <c r="J39" s="14">
        <f t="shared" si="2"/>
        <v>99497.93637102237</v>
      </c>
      <c r="K39" s="14">
        <f t="shared" si="3"/>
        <v>5362350.8606631961</v>
      </c>
      <c r="L39" s="21">
        <f t="shared" si="5"/>
        <v>53.889656786640288</v>
      </c>
    </row>
    <row r="40" spans="1:12" x14ac:dyDescent="0.2">
      <c r="A40" s="17">
        <v>31</v>
      </c>
      <c r="B40" s="9">
        <v>5</v>
      </c>
      <c r="C40" s="5">
        <v>13014</v>
      </c>
      <c r="D40" s="5">
        <v>12465</v>
      </c>
      <c r="E40" s="18">
        <v>0.5</v>
      </c>
      <c r="F40" s="19">
        <f t="shared" si="0"/>
        <v>3.9248008163585699E-4</v>
      </c>
      <c r="G40" s="19">
        <f t="shared" si="1"/>
        <v>3.9240307644011931E-4</v>
      </c>
      <c r="H40" s="14">
        <f t="shared" si="6"/>
        <v>99489.74892511651</v>
      </c>
      <c r="I40" s="14">
        <f t="shared" si="4"/>
        <v>39.040083552470769</v>
      </c>
      <c r="J40" s="14">
        <f t="shared" si="2"/>
        <v>99470.228883340271</v>
      </c>
      <c r="K40" s="14">
        <f t="shared" si="3"/>
        <v>5262852.9242921732</v>
      </c>
      <c r="L40" s="21">
        <f t="shared" si="5"/>
        <v>52.898444122654219</v>
      </c>
    </row>
    <row r="41" spans="1:12" x14ac:dyDescent="0.2">
      <c r="A41" s="17">
        <v>32</v>
      </c>
      <c r="B41" s="9">
        <v>2</v>
      </c>
      <c r="C41" s="5">
        <v>13341</v>
      </c>
      <c r="D41" s="5">
        <v>13185</v>
      </c>
      <c r="E41" s="18">
        <v>0.5</v>
      </c>
      <c r="F41" s="19">
        <f t="shared" ref="F41:F72" si="7">B41/((C41+D41)/2)</f>
        <v>1.5079544597753147E-4</v>
      </c>
      <c r="G41" s="19">
        <f t="shared" si="1"/>
        <v>1.5078407720144752E-4</v>
      </c>
      <c r="H41" s="14">
        <f t="shared" si="6"/>
        <v>99450.708841564032</v>
      </c>
      <c r="I41" s="14">
        <f t="shared" si="4"/>
        <v>14.995583359705071</v>
      </c>
      <c r="J41" s="14">
        <f t="shared" si="2"/>
        <v>99443.211049884179</v>
      </c>
      <c r="K41" s="14">
        <f t="shared" si="3"/>
        <v>5163382.6954088332</v>
      </c>
      <c r="L41" s="21">
        <f t="shared" si="5"/>
        <v>51.919013504817471</v>
      </c>
    </row>
    <row r="42" spans="1:12" x14ac:dyDescent="0.2">
      <c r="A42" s="17">
        <v>33</v>
      </c>
      <c r="B42" s="9">
        <v>5</v>
      </c>
      <c r="C42" s="5">
        <v>13592</v>
      </c>
      <c r="D42" s="5">
        <v>13430</v>
      </c>
      <c r="E42" s="18">
        <v>0.5</v>
      </c>
      <c r="F42" s="19">
        <f t="shared" si="7"/>
        <v>3.7006883280290133E-4</v>
      </c>
      <c r="G42" s="19">
        <f t="shared" si="1"/>
        <v>3.7000037000037002E-4</v>
      </c>
      <c r="H42" s="14">
        <f t="shared" si="6"/>
        <v>99435.713258204327</v>
      </c>
      <c r="I42" s="14">
        <f t="shared" si="4"/>
        <v>36.7912506967863</v>
      </c>
      <c r="J42" s="14">
        <f t="shared" si="2"/>
        <v>99417.317632855935</v>
      </c>
      <c r="K42" s="14">
        <f t="shared" si="3"/>
        <v>5063939.4843589487</v>
      </c>
      <c r="L42" s="21">
        <f t="shared" si="5"/>
        <v>50.926767842550056</v>
      </c>
    </row>
    <row r="43" spans="1:12" x14ac:dyDescent="0.2">
      <c r="A43" s="17">
        <v>34</v>
      </c>
      <c r="B43" s="9">
        <v>5</v>
      </c>
      <c r="C43" s="5">
        <v>14245</v>
      </c>
      <c r="D43" s="5">
        <v>13727</v>
      </c>
      <c r="E43" s="18">
        <v>0.5</v>
      </c>
      <c r="F43" s="19">
        <f t="shared" si="7"/>
        <v>3.5750035750035751E-4</v>
      </c>
      <c r="G43" s="19">
        <f t="shared" si="1"/>
        <v>3.5743646566822749E-4</v>
      </c>
      <c r="H43" s="14">
        <f t="shared" si="6"/>
        <v>99398.922007507543</v>
      </c>
      <c r="I43" s="14">
        <f t="shared" si="4"/>
        <v>35.528799373595291</v>
      </c>
      <c r="J43" s="14">
        <f t="shared" si="2"/>
        <v>99381.157607820744</v>
      </c>
      <c r="K43" s="14">
        <f t="shared" si="3"/>
        <v>4964522.1667260928</v>
      </c>
      <c r="L43" s="21">
        <f t="shared" si="5"/>
        <v>49.945432671303273</v>
      </c>
    </row>
    <row r="44" spans="1:12" x14ac:dyDescent="0.2">
      <c r="A44" s="17">
        <v>35</v>
      </c>
      <c r="B44" s="9">
        <v>6</v>
      </c>
      <c r="C44" s="5">
        <v>13727</v>
      </c>
      <c r="D44" s="5">
        <v>14357</v>
      </c>
      <c r="E44" s="18">
        <v>0.5</v>
      </c>
      <c r="F44" s="19">
        <f t="shared" si="7"/>
        <v>4.2728955989175332E-4</v>
      </c>
      <c r="G44" s="19">
        <f t="shared" si="1"/>
        <v>4.2719829120683517E-4</v>
      </c>
      <c r="H44" s="14">
        <f t="shared" si="6"/>
        <v>99363.393208133944</v>
      </c>
      <c r="I44" s="14">
        <f t="shared" si="4"/>
        <v>42.447871787027672</v>
      </c>
      <c r="J44" s="14">
        <f t="shared" si="2"/>
        <v>99342.16927224044</v>
      </c>
      <c r="K44" s="14">
        <f t="shared" si="3"/>
        <v>4865141.009118272</v>
      </c>
      <c r="L44" s="21">
        <f t="shared" si="5"/>
        <v>48.963112591448905</v>
      </c>
    </row>
    <row r="45" spans="1:12" x14ac:dyDescent="0.2">
      <c r="A45" s="17">
        <v>36</v>
      </c>
      <c r="B45" s="9">
        <v>10</v>
      </c>
      <c r="C45" s="5">
        <v>13725</v>
      </c>
      <c r="D45" s="5">
        <v>13824</v>
      </c>
      <c r="E45" s="18">
        <v>0.5</v>
      </c>
      <c r="F45" s="19">
        <f t="shared" si="7"/>
        <v>7.2597916439798174E-4</v>
      </c>
      <c r="G45" s="19">
        <f t="shared" si="1"/>
        <v>7.2571573714575995E-4</v>
      </c>
      <c r="H45" s="14">
        <f t="shared" si="6"/>
        <v>99320.945336346922</v>
      </c>
      <c r="I45" s="14">
        <f t="shared" si="4"/>
        <v>72.07877305878074</v>
      </c>
      <c r="J45" s="14">
        <f t="shared" si="2"/>
        <v>99284.905949817534</v>
      </c>
      <c r="K45" s="14">
        <f t="shared" si="3"/>
        <v>4765798.8398460317</v>
      </c>
      <c r="L45" s="21">
        <f t="shared" si="5"/>
        <v>47.983824798554018</v>
      </c>
    </row>
    <row r="46" spans="1:12" x14ac:dyDescent="0.2">
      <c r="A46" s="17">
        <v>37</v>
      </c>
      <c r="B46" s="9">
        <v>5</v>
      </c>
      <c r="C46" s="5">
        <v>12703</v>
      </c>
      <c r="D46" s="5">
        <v>13797</v>
      </c>
      <c r="E46" s="18">
        <v>0.5</v>
      </c>
      <c r="F46" s="19">
        <f t="shared" si="7"/>
        <v>3.7735849056603772E-4</v>
      </c>
      <c r="G46" s="19">
        <f t="shared" si="1"/>
        <v>3.7728730428221089E-4</v>
      </c>
      <c r="H46" s="14">
        <f t="shared" si="6"/>
        <v>99248.866563288146</v>
      </c>
      <c r="I46" s="14">
        <f t="shared" si="4"/>
        <v>37.445337318727837</v>
      </c>
      <c r="J46" s="14">
        <f t="shared" si="2"/>
        <v>99230.143894628782</v>
      </c>
      <c r="K46" s="14">
        <f t="shared" si="3"/>
        <v>4666513.9338962138</v>
      </c>
      <c r="L46" s="21">
        <f t="shared" si="5"/>
        <v>47.018309583621409</v>
      </c>
    </row>
    <row r="47" spans="1:12" x14ac:dyDescent="0.2">
      <c r="A47" s="17">
        <v>38</v>
      </c>
      <c r="B47" s="9">
        <v>9</v>
      </c>
      <c r="C47" s="5">
        <v>12552</v>
      </c>
      <c r="D47" s="5">
        <v>12711</v>
      </c>
      <c r="E47" s="18">
        <v>0.5</v>
      </c>
      <c r="F47" s="19">
        <f t="shared" si="7"/>
        <v>7.1250445315283219E-4</v>
      </c>
      <c r="G47" s="19">
        <f t="shared" si="1"/>
        <v>7.1225071225071229E-4</v>
      </c>
      <c r="H47" s="14">
        <f t="shared" si="6"/>
        <v>99211.421225969418</v>
      </c>
      <c r="I47" s="14">
        <f t="shared" si="4"/>
        <v>70.663405431602158</v>
      </c>
      <c r="J47" s="14">
        <f t="shared" si="2"/>
        <v>99176.089523253613</v>
      </c>
      <c r="K47" s="14">
        <f t="shared" si="3"/>
        <v>4567283.7900015851</v>
      </c>
      <c r="L47" s="21">
        <f t="shared" si="5"/>
        <v>46.035866975425009</v>
      </c>
    </row>
    <row r="48" spans="1:12" x14ac:dyDescent="0.2">
      <c r="A48" s="17">
        <v>39</v>
      </c>
      <c r="B48" s="9">
        <v>8</v>
      </c>
      <c r="C48" s="5">
        <v>12062</v>
      </c>
      <c r="D48" s="5">
        <v>12586</v>
      </c>
      <c r="E48" s="18">
        <v>0.5</v>
      </c>
      <c r="F48" s="19">
        <f t="shared" si="7"/>
        <v>6.4913988964621875E-4</v>
      </c>
      <c r="G48" s="19">
        <f t="shared" si="1"/>
        <v>6.4892926670992858E-4</v>
      </c>
      <c r="H48" s="14">
        <f t="shared" si="6"/>
        <v>99140.757820537809</v>
      </c>
      <c r="I48" s="14">
        <f t="shared" si="4"/>
        <v>64.335339273548215</v>
      </c>
      <c r="J48" s="14">
        <f t="shared" si="2"/>
        <v>99108.590150901044</v>
      </c>
      <c r="K48" s="14">
        <f t="shared" si="3"/>
        <v>4468107.7004783312</v>
      </c>
      <c r="L48" s="21">
        <f t="shared" si="5"/>
        <v>45.068323045970573</v>
      </c>
    </row>
    <row r="49" spans="1:12" x14ac:dyDescent="0.2">
      <c r="A49" s="17">
        <v>40</v>
      </c>
      <c r="B49" s="9">
        <v>11</v>
      </c>
      <c r="C49" s="5">
        <v>11748</v>
      </c>
      <c r="D49" s="5">
        <v>12110</v>
      </c>
      <c r="E49" s="18">
        <v>0.5</v>
      </c>
      <c r="F49" s="19">
        <f t="shared" si="7"/>
        <v>9.2212255847095312E-4</v>
      </c>
      <c r="G49" s="19">
        <f t="shared" si="1"/>
        <v>9.2169759939670693E-4</v>
      </c>
      <c r="H49" s="14">
        <f t="shared" si="6"/>
        <v>99076.422481264264</v>
      </c>
      <c r="I49" s="14">
        <f t="shared" si="4"/>
        <v>91.318500757795192</v>
      </c>
      <c r="J49" s="14">
        <f t="shared" si="2"/>
        <v>99030.763230885364</v>
      </c>
      <c r="K49" s="14">
        <f t="shared" si="3"/>
        <v>4368999.1103274301</v>
      </c>
      <c r="L49" s="21">
        <f t="shared" si="5"/>
        <v>44.09726351548094</v>
      </c>
    </row>
    <row r="50" spans="1:12" x14ac:dyDescent="0.2">
      <c r="A50" s="17">
        <v>41</v>
      </c>
      <c r="B50" s="9">
        <v>15</v>
      </c>
      <c r="C50" s="5">
        <v>11492</v>
      </c>
      <c r="D50" s="5">
        <v>11777</v>
      </c>
      <c r="E50" s="18">
        <v>0.5</v>
      </c>
      <c r="F50" s="19">
        <f t="shared" si="7"/>
        <v>1.2892689844857966E-3</v>
      </c>
      <c r="G50" s="19">
        <f t="shared" si="1"/>
        <v>1.2884384126438757E-3</v>
      </c>
      <c r="H50" s="14">
        <f t="shared" si="6"/>
        <v>98985.103980506465</v>
      </c>
      <c r="I50" s="14">
        <f t="shared" si="4"/>
        <v>127.53621024803273</v>
      </c>
      <c r="J50" s="14">
        <f t="shared" si="2"/>
        <v>98921.335875382458</v>
      </c>
      <c r="K50" s="14">
        <f t="shared" si="3"/>
        <v>4269968.3470965447</v>
      </c>
      <c r="L50" s="21">
        <f t="shared" si="5"/>
        <v>43.137484079801006</v>
      </c>
    </row>
    <row r="51" spans="1:12" x14ac:dyDescent="0.2">
      <c r="A51" s="17">
        <v>42</v>
      </c>
      <c r="B51" s="9">
        <v>8</v>
      </c>
      <c r="C51" s="5">
        <v>11647</v>
      </c>
      <c r="D51" s="5">
        <v>11541</v>
      </c>
      <c r="E51" s="18">
        <v>0.5</v>
      </c>
      <c r="F51" s="19">
        <f t="shared" si="7"/>
        <v>6.9001207521131617E-4</v>
      </c>
      <c r="G51" s="19">
        <f t="shared" si="1"/>
        <v>6.8977409898258329E-4</v>
      </c>
      <c r="H51" s="14">
        <f t="shared" si="6"/>
        <v>98857.567770258436</v>
      </c>
      <c r="I51" s="14">
        <f t="shared" si="4"/>
        <v>68.189389736339677</v>
      </c>
      <c r="J51" s="14">
        <f t="shared" si="2"/>
        <v>98823.47307539027</v>
      </c>
      <c r="K51" s="14">
        <f t="shared" si="3"/>
        <v>4171047.0112211625</v>
      </c>
      <c r="L51" s="21">
        <f t="shared" si="5"/>
        <v>42.19249072478226</v>
      </c>
    </row>
    <row r="52" spans="1:12" x14ac:dyDescent="0.2">
      <c r="A52" s="17">
        <v>43</v>
      </c>
      <c r="B52" s="9">
        <v>15</v>
      </c>
      <c r="C52" s="5">
        <v>11428</v>
      </c>
      <c r="D52" s="5">
        <v>11651</v>
      </c>
      <c r="E52" s="18">
        <v>0.5</v>
      </c>
      <c r="F52" s="19">
        <f t="shared" si="7"/>
        <v>1.2998830105290524E-3</v>
      </c>
      <c r="G52" s="19">
        <f t="shared" si="1"/>
        <v>1.2990387113535984E-3</v>
      </c>
      <c r="H52" s="14">
        <f t="shared" si="6"/>
        <v>98789.378380522103</v>
      </c>
      <c r="I52" s="14">
        <f t="shared" si="4"/>
        <v>128.33122678685646</v>
      </c>
      <c r="J52" s="14">
        <f t="shared" si="2"/>
        <v>98725.212767128673</v>
      </c>
      <c r="K52" s="14">
        <f t="shared" si="3"/>
        <v>4072223.5381457722</v>
      </c>
      <c r="L52" s="21">
        <f t="shared" si="5"/>
        <v>41.221268975498241</v>
      </c>
    </row>
    <row r="53" spans="1:12" x14ac:dyDescent="0.2">
      <c r="A53" s="17">
        <v>44</v>
      </c>
      <c r="B53" s="9">
        <v>7</v>
      </c>
      <c r="C53" s="5">
        <v>10289</v>
      </c>
      <c r="D53" s="5">
        <v>11429</v>
      </c>
      <c r="E53" s="18">
        <v>0.5</v>
      </c>
      <c r="F53" s="19">
        <f t="shared" si="7"/>
        <v>6.4462657703287594E-4</v>
      </c>
      <c r="G53" s="19">
        <f t="shared" si="1"/>
        <v>6.444188722669735E-4</v>
      </c>
      <c r="H53" s="14">
        <f t="shared" si="6"/>
        <v>98661.047153735242</v>
      </c>
      <c r="I53" s="14">
        <f t="shared" si="4"/>
        <v>63.579040743488761</v>
      </c>
      <c r="J53" s="14">
        <f t="shared" si="2"/>
        <v>98629.257633363508</v>
      </c>
      <c r="K53" s="14">
        <f t="shared" si="3"/>
        <v>3973498.3253786433</v>
      </c>
      <c r="L53" s="21">
        <f t="shared" si="5"/>
        <v>40.274236286860749</v>
      </c>
    </row>
    <row r="54" spans="1:12" x14ac:dyDescent="0.2">
      <c r="A54" s="17">
        <v>45</v>
      </c>
      <c r="B54" s="9">
        <v>8</v>
      </c>
      <c r="C54" s="5">
        <v>10094</v>
      </c>
      <c r="D54" s="5">
        <v>10267</v>
      </c>
      <c r="E54" s="18">
        <v>0.5</v>
      </c>
      <c r="F54" s="19">
        <f t="shared" si="7"/>
        <v>7.858160208241246E-4</v>
      </c>
      <c r="G54" s="19">
        <f t="shared" si="1"/>
        <v>7.8550738867887474E-4</v>
      </c>
      <c r="H54" s="14">
        <f t="shared" si="6"/>
        <v>98597.468112991759</v>
      </c>
      <c r="I54" s="14">
        <f t="shared" si="4"/>
        <v>77.449039707784777</v>
      </c>
      <c r="J54" s="14">
        <f t="shared" si="2"/>
        <v>98558.743593137857</v>
      </c>
      <c r="K54" s="14">
        <f t="shared" si="3"/>
        <v>3874869.06774528</v>
      </c>
      <c r="L54" s="21">
        <f t="shared" si="5"/>
        <v>39.299884083278052</v>
      </c>
    </row>
    <row r="55" spans="1:12" x14ac:dyDescent="0.2">
      <c r="A55" s="17">
        <v>46</v>
      </c>
      <c r="B55" s="9">
        <v>16</v>
      </c>
      <c r="C55" s="5">
        <v>10121</v>
      </c>
      <c r="D55" s="5">
        <v>10120</v>
      </c>
      <c r="E55" s="18">
        <v>0.5</v>
      </c>
      <c r="F55" s="19">
        <f t="shared" si="7"/>
        <v>1.5809495578281705E-3</v>
      </c>
      <c r="G55" s="19">
        <f t="shared" si="1"/>
        <v>1.5797008441526387E-3</v>
      </c>
      <c r="H55" s="14">
        <f t="shared" si="6"/>
        <v>98520.019073283969</v>
      </c>
      <c r="I55" s="14">
        <f t="shared" si="4"/>
        <v>155.63215729600074</v>
      </c>
      <c r="J55" s="14">
        <f t="shared" si="2"/>
        <v>98442.202994635969</v>
      </c>
      <c r="K55" s="14">
        <f t="shared" si="3"/>
        <v>3776310.3241521423</v>
      </c>
      <c r="L55" s="21">
        <f t="shared" si="5"/>
        <v>38.330385638102037</v>
      </c>
    </row>
    <row r="56" spans="1:12" x14ac:dyDescent="0.2">
      <c r="A56" s="17">
        <v>47</v>
      </c>
      <c r="B56" s="9">
        <v>13</v>
      </c>
      <c r="C56" s="5">
        <v>9711</v>
      </c>
      <c r="D56" s="5">
        <v>10121</v>
      </c>
      <c r="E56" s="18">
        <v>0.5</v>
      </c>
      <c r="F56" s="19">
        <f t="shared" si="7"/>
        <v>1.3110125050423559E-3</v>
      </c>
      <c r="G56" s="19">
        <f t="shared" si="1"/>
        <v>1.3101536911060722E-3</v>
      </c>
      <c r="H56" s="14">
        <f t="shared" si="6"/>
        <v>98364.386915987969</v>
      </c>
      <c r="I56" s="14">
        <f t="shared" si="4"/>
        <v>128.87246459136747</v>
      </c>
      <c r="J56" s="14">
        <f t="shared" si="2"/>
        <v>98299.950683692296</v>
      </c>
      <c r="K56" s="14">
        <f t="shared" si="3"/>
        <v>3677868.1211575065</v>
      </c>
      <c r="L56" s="21">
        <f t="shared" si="5"/>
        <v>37.390240883611021</v>
      </c>
    </row>
    <row r="57" spans="1:12" x14ac:dyDescent="0.2">
      <c r="A57" s="17">
        <v>48</v>
      </c>
      <c r="B57" s="9">
        <v>15</v>
      </c>
      <c r="C57" s="5">
        <v>9335</v>
      </c>
      <c r="D57" s="5">
        <v>9730</v>
      </c>
      <c r="E57" s="18">
        <v>0.5</v>
      </c>
      <c r="F57" s="19">
        <f t="shared" si="7"/>
        <v>1.5735641227380016E-3</v>
      </c>
      <c r="G57" s="19">
        <f t="shared" si="1"/>
        <v>1.5723270440251573E-3</v>
      </c>
      <c r="H57" s="14">
        <f t="shared" si="6"/>
        <v>98235.514451396608</v>
      </c>
      <c r="I57" s="14">
        <f t="shared" si="4"/>
        <v>154.45835605565506</v>
      </c>
      <c r="J57" s="14">
        <f t="shared" si="2"/>
        <v>98158.285273368791</v>
      </c>
      <c r="K57" s="14">
        <f t="shared" si="3"/>
        <v>3579568.170473814</v>
      </c>
      <c r="L57" s="21">
        <f t="shared" si="5"/>
        <v>36.438636174138992</v>
      </c>
    </row>
    <row r="58" spans="1:12" x14ac:dyDescent="0.2">
      <c r="A58" s="17">
        <v>49</v>
      </c>
      <c r="B58" s="9">
        <v>17</v>
      </c>
      <c r="C58" s="5">
        <v>9078</v>
      </c>
      <c r="D58" s="5">
        <v>9298</v>
      </c>
      <c r="E58" s="18">
        <v>0.5</v>
      </c>
      <c r="F58" s="19">
        <f t="shared" si="7"/>
        <v>1.8502394427514148E-3</v>
      </c>
      <c r="G58" s="19">
        <f t="shared" si="1"/>
        <v>1.8485293318110149E-3</v>
      </c>
      <c r="H58" s="14">
        <f t="shared" si="6"/>
        <v>98081.056095340959</v>
      </c>
      <c r="I58" s="14">
        <f t="shared" si="4"/>
        <v>181.30570908723928</v>
      </c>
      <c r="J58" s="14">
        <f t="shared" si="2"/>
        <v>97990.403240797328</v>
      </c>
      <c r="K58" s="14">
        <f t="shared" si="3"/>
        <v>3481409.8852004451</v>
      </c>
      <c r="L58" s="21">
        <f t="shared" si="5"/>
        <v>35.495232451578573</v>
      </c>
    </row>
    <row r="59" spans="1:12" x14ac:dyDescent="0.2">
      <c r="A59" s="17">
        <v>50</v>
      </c>
      <c r="B59" s="9">
        <v>23</v>
      </c>
      <c r="C59" s="5">
        <v>9285</v>
      </c>
      <c r="D59" s="5">
        <v>9087</v>
      </c>
      <c r="E59" s="18">
        <v>0.5</v>
      </c>
      <c r="F59" s="19">
        <f t="shared" si="7"/>
        <v>2.5038101458741565E-3</v>
      </c>
      <c r="G59" s="19">
        <f t="shared" si="1"/>
        <v>2.5006795324816525E-3</v>
      </c>
      <c r="H59" s="14">
        <f t="shared" si="6"/>
        <v>97899.750386253712</v>
      </c>
      <c r="I59" s="14">
        <f t="shared" si="4"/>
        <v>244.8159020259674</v>
      </c>
      <c r="J59" s="14">
        <f t="shared" si="2"/>
        <v>97777.342435240731</v>
      </c>
      <c r="K59" s="14">
        <f t="shared" si="3"/>
        <v>3383419.481959648</v>
      </c>
      <c r="L59" s="21">
        <f t="shared" si="5"/>
        <v>34.560041967530083</v>
      </c>
    </row>
    <row r="60" spans="1:12" x14ac:dyDescent="0.2">
      <c r="A60" s="17">
        <v>51</v>
      </c>
      <c r="B60" s="9">
        <v>28</v>
      </c>
      <c r="C60" s="5">
        <v>9053</v>
      </c>
      <c r="D60" s="5">
        <v>9235</v>
      </c>
      <c r="E60" s="18">
        <v>0.5</v>
      </c>
      <c r="F60" s="19">
        <f t="shared" si="7"/>
        <v>3.0621172353455816E-3</v>
      </c>
      <c r="G60" s="19">
        <f t="shared" si="1"/>
        <v>3.0574361214238911E-3</v>
      </c>
      <c r="H60" s="14">
        <f t="shared" si="6"/>
        <v>97654.93448422775</v>
      </c>
      <c r="I60" s="14">
        <f t="shared" si="4"/>
        <v>298.57372412736146</v>
      </c>
      <c r="J60" s="14">
        <f t="shared" si="2"/>
        <v>97505.647622164077</v>
      </c>
      <c r="K60" s="14">
        <f t="shared" si="3"/>
        <v>3285642.1395244072</v>
      </c>
      <c r="L60" s="21">
        <f t="shared" si="5"/>
        <v>33.645428742313797</v>
      </c>
    </row>
    <row r="61" spans="1:12" x14ac:dyDescent="0.2">
      <c r="A61" s="17">
        <v>52</v>
      </c>
      <c r="B61" s="9">
        <v>19</v>
      </c>
      <c r="C61" s="5">
        <v>9180</v>
      </c>
      <c r="D61" s="5">
        <v>9040</v>
      </c>
      <c r="E61" s="18">
        <v>0.5</v>
      </c>
      <c r="F61" s="19">
        <f t="shared" si="7"/>
        <v>2.0856201975850714E-3</v>
      </c>
      <c r="G61" s="19">
        <f t="shared" si="1"/>
        <v>2.0834475574318771E-3</v>
      </c>
      <c r="H61" s="14">
        <f t="shared" si="6"/>
        <v>97356.36076010039</v>
      </c>
      <c r="I61" s="14">
        <f t="shared" si="4"/>
        <v>202.8368720260878</v>
      </c>
      <c r="J61" s="14">
        <f t="shared" si="2"/>
        <v>97254.942324087344</v>
      </c>
      <c r="K61" s="14">
        <f t="shared" si="3"/>
        <v>3188136.4919022433</v>
      </c>
      <c r="L61" s="21">
        <f t="shared" si="5"/>
        <v>32.747079564305558</v>
      </c>
    </row>
    <row r="62" spans="1:12" x14ac:dyDescent="0.2">
      <c r="A62" s="17">
        <v>53</v>
      </c>
      <c r="B62" s="9">
        <v>20</v>
      </c>
      <c r="C62" s="5">
        <v>9081</v>
      </c>
      <c r="D62" s="5">
        <v>9161</v>
      </c>
      <c r="E62" s="18">
        <v>0.5</v>
      </c>
      <c r="F62" s="19">
        <f t="shared" si="7"/>
        <v>2.1927420239008879E-3</v>
      </c>
      <c r="G62" s="19">
        <f t="shared" si="1"/>
        <v>2.1903405979629832E-3</v>
      </c>
      <c r="H62" s="14">
        <f t="shared" si="6"/>
        <v>97153.523888074298</v>
      </c>
      <c r="I62" s="14">
        <f t="shared" si="4"/>
        <v>212.79930760721564</v>
      </c>
      <c r="J62" s="14">
        <f t="shared" si="2"/>
        <v>97047.124234270683</v>
      </c>
      <c r="K62" s="14">
        <f t="shared" si="3"/>
        <v>3090881.5495781559</v>
      </c>
      <c r="L62" s="21">
        <f t="shared" si="5"/>
        <v>31.814404932331694</v>
      </c>
    </row>
    <row r="63" spans="1:12" x14ac:dyDescent="0.2">
      <c r="A63" s="17">
        <v>54</v>
      </c>
      <c r="B63" s="9">
        <v>27</v>
      </c>
      <c r="C63" s="5">
        <v>8327</v>
      </c>
      <c r="D63" s="5">
        <v>9099</v>
      </c>
      <c r="E63" s="18">
        <v>0.5</v>
      </c>
      <c r="F63" s="19">
        <f t="shared" si="7"/>
        <v>3.0988178583725469E-3</v>
      </c>
      <c r="G63" s="19">
        <f t="shared" si="1"/>
        <v>3.0940239500372429E-3</v>
      </c>
      <c r="H63" s="14">
        <f t="shared" si="6"/>
        <v>96940.724580467082</v>
      </c>
      <c r="I63" s="14">
        <f t="shared" si="4"/>
        <v>299.93692358592921</v>
      </c>
      <c r="J63" s="14">
        <f t="shared" si="2"/>
        <v>96790.756118674108</v>
      </c>
      <c r="K63" s="14">
        <f t="shared" si="3"/>
        <v>2993834.4253438851</v>
      </c>
      <c r="L63" s="21">
        <f t="shared" si="5"/>
        <v>30.883144708277982</v>
      </c>
    </row>
    <row r="64" spans="1:12" x14ac:dyDescent="0.2">
      <c r="A64" s="17">
        <v>55</v>
      </c>
      <c r="B64" s="9">
        <v>18</v>
      </c>
      <c r="C64" s="5">
        <v>8158</v>
      </c>
      <c r="D64" s="5">
        <v>8290</v>
      </c>
      <c r="E64" s="18">
        <v>0.5</v>
      </c>
      <c r="F64" s="19">
        <f t="shared" si="7"/>
        <v>2.188715953307393E-3</v>
      </c>
      <c r="G64" s="19">
        <f t="shared" si="1"/>
        <v>2.1863233329284582E-3</v>
      </c>
      <c r="H64" s="14">
        <f t="shared" si="6"/>
        <v>96640.787656881148</v>
      </c>
      <c r="I64" s="14">
        <f t="shared" si="4"/>
        <v>211.28800896682381</v>
      </c>
      <c r="J64" s="14">
        <f t="shared" si="2"/>
        <v>96535.143652397746</v>
      </c>
      <c r="K64" s="14">
        <f t="shared" si="3"/>
        <v>2897043.6692252108</v>
      </c>
      <c r="L64" s="21">
        <f t="shared" si="5"/>
        <v>29.977442645759847</v>
      </c>
    </row>
    <row r="65" spans="1:12" x14ac:dyDescent="0.2">
      <c r="A65" s="17">
        <v>56</v>
      </c>
      <c r="B65" s="9">
        <v>31</v>
      </c>
      <c r="C65" s="5">
        <v>7567</v>
      </c>
      <c r="D65" s="5">
        <v>8151</v>
      </c>
      <c r="E65" s="18">
        <v>0.5</v>
      </c>
      <c r="F65" s="19">
        <f t="shared" si="7"/>
        <v>3.9445222038427281E-3</v>
      </c>
      <c r="G65" s="19">
        <f t="shared" si="1"/>
        <v>3.9367578893898031E-3</v>
      </c>
      <c r="H65" s="14">
        <f t="shared" si="6"/>
        <v>96429.49964791433</v>
      </c>
      <c r="I65" s="14">
        <f t="shared" si="4"/>
        <v>379.61959350883797</v>
      </c>
      <c r="J65" s="14">
        <f t="shared" si="2"/>
        <v>96239.689851159914</v>
      </c>
      <c r="K65" s="14">
        <f t="shared" si="3"/>
        <v>2800508.5255728131</v>
      </c>
      <c r="L65" s="21">
        <f t="shared" si="5"/>
        <v>29.042031077606914</v>
      </c>
    </row>
    <row r="66" spans="1:12" x14ac:dyDescent="0.2">
      <c r="A66" s="17">
        <v>57</v>
      </c>
      <c r="B66" s="9">
        <v>26</v>
      </c>
      <c r="C66" s="5">
        <v>7624</v>
      </c>
      <c r="D66" s="5">
        <v>7554</v>
      </c>
      <c r="E66" s="18">
        <v>0.5</v>
      </c>
      <c r="F66" s="19">
        <f t="shared" si="7"/>
        <v>3.4260113321913296E-3</v>
      </c>
      <c r="G66" s="19">
        <f t="shared" si="1"/>
        <v>3.4201525914233097E-3</v>
      </c>
      <c r="H66" s="14">
        <f t="shared" si="6"/>
        <v>96049.880054405498</v>
      </c>
      <c r="I66" s="14">
        <f t="shared" si="4"/>
        <v>328.50524617397303</v>
      </c>
      <c r="J66" s="14">
        <f t="shared" si="2"/>
        <v>95885.627431318513</v>
      </c>
      <c r="K66" s="14">
        <f t="shared" si="3"/>
        <v>2704268.8357216534</v>
      </c>
      <c r="L66" s="21">
        <f t="shared" si="5"/>
        <v>28.154838238109985</v>
      </c>
    </row>
    <row r="67" spans="1:12" x14ac:dyDescent="0.2">
      <c r="A67" s="17">
        <v>58</v>
      </c>
      <c r="B67" s="9">
        <v>27</v>
      </c>
      <c r="C67" s="5">
        <v>7294</v>
      </c>
      <c r="D67" s="5">
        <v>7592</v>
      </c>
      <c r="E67" s="18">
        <v>0.5</v>
      </c>
      <c r="F67" s="19">
        <f t="shared" si="7"/>
        <v>3.6275695284159614E-3</v>
      </c>
      <c r="G67" s="19">
        <f t="shared" si="1"/>
        <v>3.6210018105009055E-3</v>
      </c>
      <c r="H67" s="14">
        <f t="shared" si="6"/>
        <v>95721.374808231529</v>
      </c>
      <c r="I67" s="14">
        <f t="shared" si="4"/>
        <v>346.60727148424212</v>
      </c>
      <c r="J67" s="14">
        <f t="shared" si="2"/>
        <v>95548.071172489406</v>
      </c>
      <c r="K67" s="14">
        <f t="shared" si="3"/>
        <v>2608383.2082903348</v>
      </c>
      <c r="L67" s="21">
        <f t="shared" si="5"/>
        <v>27.249746605875409</v>
      </c>
    </row>
    <row r="68" spans="1:12" x14ac:dyDescent="0.2">
      <c r="A68" s="17">
        <v>59</v>
      </c>
      <c r="B68" s="9">
        <v>35</v>
      </c>
      <c r="C68" s="5">
        <v>6796</v>
      </c>
      <c r="D68" s="5">
        <v>7272</v>
      </c>
      <c r="E68" s="18">
        <v>0.5</v>
      </c>
      <c r="F68" s="19">
        <f t="shared" si="7"/>
        <v>4.9758316747227751E-3</v>
      </c>
      <c r="G68" s="19">
        <f t="shared" si="1"/>
        <v>4.9634829468907325E-3</v>
      </c>
      <c r="H68" s="14">
        <f t="shared" si="6"/>
        <v>95374.767536747284</v>
      </c>
      <c r="I68" s="14">
        <f t="shared" si="4"/>
        <v>473.39103223231297</v>
      </c>
      <c r="J68" s="14">
        <f t="shared" si="2"/>
        <v>95138.072020631138</v>
      </c>
      <c r="K68" s="14">
        <f t="shared" si="3"/>
        <v>2512835.1371178455</v>
      </c>
      <c r="L68" s="21">
        <f t="shared" si="5"/>
        <v>26.34695949481257</v>
      </c>
    </row>
    <row r="69" spans="1:12" x14ac:dyDescent="0.2">
      <c r="A69" s="17">
        <v>60</v>
      </c>
      <c r="B69" s="9">
        <v>38</v>
      </c>
      <c r="C69" s="5">
        <v>6325</v>
      </c>
      <c r="D69" s="5">
        <v>6754</v>
      </c>
      <c r="E69" s="18">
        <v>0.5</v>
      </c>
      <c r="F69" s="19">
        <f t="shared" si="7"/>
        <v>5.8108418074776357E-3</v>
      </c>
      <c r="G69" s="19">
        <f t="shared" si="1"/>
        <v>5.7940077761683305E-3</v>
      </c>
      <c r="H69" s="14">
        <f t="shared" si="6"/>
        <v>94901.376504514978</v>
      </c>
      <c r="I69" s="14">
        <f t="shared" si="4"/>
        <v>549.85931343623827</v>
      </c>
      <c r="J69" s="14">
        <f t="shared" si="2"/>
        <v>94626.446847796848</v>
      </c>
      <c r="K69" s="14">
        <f t="shared" si="3"/>
        <v>2417697.0650972142</v>
      </c>
      <c r="L69" s="21">
        <f t="shared" si="5"/>
        <v>25.475890383762675</v>
      </c>
    </row>
    <row r="70" spans="1:12" x14ac:dyDescent="0.2">
      <c r="A70" s="17">
        <v>61</v>
      </c>
      <c r="B70" s="9">
        <v>33</v>
      </c>
      <c r="C70" s="5">
        <v>6510</v>
      </c>
      <c r="D70" s="5">
        <v>6287</v>
      </c>
      <c r="E70" s="18">
        <v>0.5</v>
      </c>
      <c r="F70" s="19">
        <f t="shared" si="7"/>
        <v>5.1574587794014221E-3</v>
      </c>
      <c r="G70" s="19">
        <f t="shared" si="1"/>
        <v>5.1441932969602498E-3</v>
      </c>
      <c r="H70" s="14">
        <f t="shared" si="6"/>
        <v>94351.517191078732</v>
      </c>
      <c r="I70" s="14">
        <f t="shared" si="4"/>
        <v>485.36244229237701</v>
      </c>
      <c r="J70" s="14">
        <f t="shared" si="2"/>
        <v>94108.835969932552</v>
      </c>
      <c r="K70" s="14">
        <f t="shared" si="3"/>
        <v>2323070.6182494173</v>
      </c>
      <c r="L70" s="21">
        <f t="shared" si="5"/>
        <v>24.621444226962275</v>
      </c>
    </row>
    <row r="71" spans="1:12" x14ac:dyDescent="0.2">
      <c r="A71" s="17">
        <v>62</v>
      </c>
      <c r="B71" s="9">
        <v>50</v>
      </c>
      <c r="C71" s="5">
        <v>6731</v>
      </c>
      <c r="D71" s="5">
        <v>6465</v>
      </c>
      <c r="E71" s="18">
        <v>0.5</v>
      </c>
      <c r="F71" s="19">
        <f t="shared" si="7"/>
        <v>7.5780539557441648E-3</v>
      </c>
      <c r="G71" s="19">
        <f t="shared" si="1"/>
        <v>7.5494488902310142E-3</v>
      </c>
      <c r="H71" s="14">
        <f t="shared" si="6"/>
        <v>93866.154748786357</v>
      </c>
      <c r="I71" s="14">
        <f t="shared" si="4"/>
        <v>708.63773779847781</v>
      </c>
      <c r="J71" s="14">
        <f t="shared" si="2"/>
        <v>93511.83587988712</v>
      </c>
      <c r="K71" s="14">
        <f t="shared" si="3"/>
        <v>2228961.7822794849</v>
      </c>
      <c r="L71" s="21">
        <f t="shared" si="5"/>
        <v>23.746171218421029</v>
      </c>
    </row>
    <row r="72" spans="1:12" x14ac:dyDescent="0.2">
      <c r="A72" s="17">
        <v>63</v>
      </c>
      <c r="B72" s="9">
        <v>37</v>
      </c>
      <c r="C72" s="5">
        <v>5505</v>
      </c>
      <c r="D72" s="5">
        <v>6713</v>
      </c>
      <c r="E72" s="18">
        <v>0.5</v>
      </c>
      <c r="F72" s="19">
        <f t="shared" si="7"/>
        <v>6.0566377475855292E-3</v>
      </c>
      <c r="G72" s="19">
        <f t="shared" si="1"/>
        <v>6.0383516931864544E-3</v>
      </c>
      <c r="H72" s="14">
        <f t="shared" si="6"/>
        <v>93157.517010987882</v>
      </c>
      <c r="I72" s="14">
        <f t="shared" si="4"/>
        <v>562.51785057634459</v>
      </c>
      <c r="J72" s="14">
        <f t="shared" si="2"/>
        <v>92876.258085699708</v>
      </c>
      <c r="K72" s="14">
        <f t="shared" si="3"/>
        <v>2135449.9463995979</v>
      </c>
      <c r="L72" s="21">
        <f t="shared" si="5"/>
        <v>22.923001974684691</v>
      </c>
    </row>
    <row r="73" spans="1:12" x14ac:dyDescent="0.2">
      <c r="A73" s="17">
        <v>64</v>
      </c>
      <c r="B73" s="9">
        <v>38</v>
      </c>
      <c r="C73" s="5">
        <v>4877</v>
      </c>
      <c r="D73" s="5">
        <v>5468</v>
      </c>
      <c r="E73" s="18">
        <v>0.5</v>
      </c>
      <c r="F73" s="19">
        <f t="shared" ref="F73:F109" si="8">B73/((C73+D73)/2)</f>
        <v>7.3465442242629285E-3</v>
      </c>
      <c r="G73" s="19">
        <f t="shared" ref="G73:G108" si="9">F73/((1+(1-E73)*F73))</f>
        <v>7.3196571318501387E-3</v>
      </c>
      <c r="H73" s="14">
        <f t="shared" si="6"/>
        <v>92594.999160411535</v>
      </c>
      <c r="I73" s="14">
        <f t="shared" si="4"/>
        <v>677.76364597816394</v>
      </c>
      <c r="J73" s="14">
        <f t="shared" ref="J73:J108" si="10">H74+I73*E73</f>
        <v>92256.117337422445</v>
      </c>
      <c r="K73" s="14">
        <f t="shared" ref="K73:K97" si="11">K74+J73</f>
        <v>2042573.6883138984</v>
      </c>
      <c r="L73" s="21">
        <f t="shared" si="5"/>
        <v>22.059222494028482</v>
      </c>
    </row>
    <row r="74" spans="1:12" x14ac:dyDescent="0.2">
      <c r="A74" s="17">
        <v>65</v>
      </c>
      <c r="B74" s="9">
        <v>36</v>
      </c>
      <c r="C74" s="5">
        <v>5076</v>
      </c>
      <c r="D74" s="5">
        <v>4846</v>
      </c>
      <c r="E74" s="18">
        <v>0.5</v>
      </c>
      <c r="F74" s="19">
        <f t="shared" si="8"/>
        <v>7.2566014916347508E-3</v>
      </c>
      <c r="G74" s="19">
        <f t="shared" si="9"/>
        <v>7.2303675436834703E-3</v>
      </c>
      <c r="H74" s="14">
        <f t="shared" si="6"/>
        <v>91917.235514433371</v>
      </c>
      <c r="I74" s="14">
        <f t="shared" ref="I74:I108" si="12">H74*G74</f>
        <v>664.59539636866862</v>
      </c>
      <c r="J74" s="14">
        <f t="shared" si="10"/>
        <v>91584.937816249047</v>
      </c>
      <c r="K74" s="14">
        <f t="shared" si="11"/>
        <v>1950317.570976476</v>
      </c>
      <c r="L74" s="21">
        <f t="shared" ref="L74:L108" si="13">K74/H74</f>
        <v>21.218192214562698</v>
      </c>
    </row>
    <row r="75" spans="1:12" x14ac:dyDescent="0.2">
      <c r="A75" s="17">
        <v>66</v>
      </c>
      <c r="B75" s="9">
        <v>42</v>
      </c>
      <c r="C75" s="5">
        <v>4726</v>
      </c>
      <c r="D75" s="5">
        <v>5053</v>
      </c>
      <c r="E75" s="18">
        <v>0.5</v>
      </c>
      <c r="F75" s="19">
        <f t="shared" si="8"/>
        <v>8.5898353614889053E-3</v>
      </c>
      <c r="G75" s="19">
        <f t="shared" si="9"/>
        <v>8.5531004989308629E-3</v>
      </c>
      <c r="H75" s="14">
        <f t="shared" ref="H75:H108" si="14">H74-I74</f>
        <v>91252.640118064708</v>
      </c>
      <c r="I75" s="14">
        <f t="shared" si="12"/>
        <v>780.49300172257767</v>
      </c>
      <c r="J75" s="14">
        <f t="shared" si="10"/>
        <v>90862.39361720343</v>
      </c>
      <c r="K75" s="14">
        <f t="shared" si="11"/>
        <v>1858732.633160227</v>
      </c>
      <c r="L75" s="21">
        <f t="shared" si="13"/>
        <v>20.369083357537459</v>
      </c>
    </row>
    <row r="76" spans="1:12" x14ac:dyDescent="0.2">
      <c r="A76" s="17">
        <v>67</v>
      </c>
      <c r="B76" s="9">
        <v>47</v>
      </c>
      <c r="C76" s="5">
        <v>4428</v>
      </c>
      <c r="D76" s="5">
        <v>4695</v>
      </c>
      <c r="E76" s="18">
        <v>0.5</v>
      </c>
      <c r="F76" s="19">
        <f t="shared" si="8"/>
        <v>1.0303628192480544E-2</v>
      </c>
      <c r="G76" s="19">
        <f t="shared" si="9"/>
        <v>1.0250817884405671E-2</v>
      </c>
      <c r="H76" s="14">
        <f t="shared" si="14"/>
        <v>90472.147116342137</v>
      </c>
      <c r="I76" s="14">
        <f t="shared" si="12"/>
        <v>927.41350370078089</v>
      </c>
      <c r="J76" s="14">
        <f t="shared" si="10"/>
        <v>90008.440364491747</v>
      </c>
      <c r="K76" s="14">
        <f t="shared" si="11"/>
        <v>1767870.2395430235</v>
      </c>
      <c r="L76" s="21">
        <f t="shared" si="13"/>
        <v>19.54049169707049</v>
      </c>
    </row>
    <row r="77" spans="1:12" x14ac:dyDescent="0.2">
      <c r="A77" s="17">
        <v>68</v>
      </c>
      <c r="B77" s="9">
        <v>41</v>
      </c>
      <c r="C77" s="5">
        <v>3609</v>
      </c>
      <c r="D77" s="5">
        <v>4392</v>
      </c>
      <c r="E77" s="18">
        <v>0.5</v>
      </c>
      <c r="F77" s="19">
        <f t="shared" si="8"/>
        <v>1.0248718910136232E-2</v>
      </c>
      <c r="G77" s="19">
        <f t="shared" si="9"/>
        <v>1.0196468540164138E-2</v>
      </c>
      <c r="H77" s="14">
        <f t="shared" si="14"/>
        <v>89544.733612641357</v>
      </c>
      <c r="I77" s="14">
        <f t="shared" si="12"/>
        <v>913.04005921867576</v>
      </c>
      <c r="J77" s="14">
        <f t="shared" si="10"/>
        <v>89088.213583032019</v>
      </c>
      <c r="K77" s="14">
        <f t="shared" si="11"/>
        <v>1677861.7991785319</v>
      </c>
      <c r="L77" s="21">
        <f t="shared" si="13"/>
        <v>18.737693792654959</v>
      </c>
    </row>
    <row r="78" spans="1:12" x14ac:dyDescent="0.2">
      <c r="A78" s="17">
        <v>69</v>
      </c>
      <c r="B78" s="9">
        <v>37</v>
      </c>
      <c r="C78" s="5">
        <v>2944</v>
      </c>
      <c r="D78" s="5">
        <v>3585</v>
      </c>
      <c r="E78" s="18">
        <v>0.5</v>
      </c>
      <c r="F78" s="19">
        <f t="shared" si="8"/>
        <v>1.133404809312299E-2</v>
      </c>
      <c r="G78" s="19">
        <f t="shared" si="9"/>
        <v>1.1270179713676515E-2</v>
      </c>
      <c r="H78" s="14">
        <f t="shared" si="14"/>
        <v>88631.69355342268</v>
      </c>
      <c r="I78" s="14">
        <f t="shared" si="12"/>
        <v>998.89511467457783</v>
      </c>
      <c r="J78" s="14">
        <f t="shared" si="10"/>
        <v>88132.245996085388</v>
      </c>
      <c r="K78" s="14">
        <f t="shared" si="11"/>
        <v>1588773.5855955</v>
      </c>
      <c r="L78" s="21">
        <f t="shared" si="13"/>
        <v>17.925569532730051</v>
      </c>
    </row>
    <row r="79" spans="1:12" x14ac:dyDescent="0.2">
      <c r="A79" s="17">
        <v>70</v>
      </c>
      <c r="B79" s="9">
        <v>43</v>
      </c>
      <c r="C79" s="5">
        <v>3905</v>
      </c>
      <c r="D79" s="5">
        <v>2920</v>
      </c>
      <c r="E79" s="18">
        <v>0.5</v>
      </c>
      <c r="F79" s="19">
        <f t="shared" si="8"/>
        <v>1.2600732600732601E-2</v>
      </c>
      <c r="G79" s="19">
        <f t="shared" si="9"/>
        <v>1.2521840419336051E-2</v>
      </c>
      <c r="H79" s="14">
        <f t="shared" si="14"/>
        <v>87632.798438748097</v>
      </c>
      <c r="I79" s="14">
        <f t="shared" si="12"/>
        <v>1097.3239175498452</v>
      </c>
      <c r="J79" s="14">
        <f t="shared" si="10"/>
        <v>87084.136479973167</v>
      </c>
      <c r="K79" s="14">
        <f t="shared" si="11"/>
        <v>1500641.3395994145</v>
      </c>
      <c r="L79" s="21">
        <f t="shared" si="13"/>
        <v>17.12419740479136</v>
      </c>
    </row>
    <row r="80" spans="1:12" x14ac:dyDescent="0.2">
      <c r="A80" s="17">
        <v>71</v>
      </c>
      <c r="B80" s="9">
        <v>40</v>
      </c>
      <c r="C80" s="5">
        <v>2351</v>
      </c>
      <c r="D80" s="5">
        <v>3879</v>
      </c>
      <c r="E80" s="18">
        <v>0.5</v>
      </c>
      <c r="F80" s="19">
        <f t="shared" si="8"/>
        <v>1.2841091492776886E-2</v>
      </c>
      <c r="G80" s="19">
        <f t="shared" si="9"/>
        <v>1.2759170653907496E-2</v>
      </c>
      <c r="H80" s="14">
        <f t="shared" si="14"/>
        <v>86535.474521198252</v>
      </c>
      <c r="I80" s="14">
        <f t="shared" si="12"/>
        <v>1104.1208870328326</v>
      </c>
      <c r="J80" s="14">
        <f t="shared" si="10"/>
        <v>85983.414077681839</v>
      </c>
      <c r="K80" s="14">
        <f t="shared" si="11"/>
        <v>1413557.2031194414</v>
      </c>
      <c r="L80" s="21">
        <f t="shared" si="13"/>
        <v>16.335002621071524</v>
      </c>
    </row>
    <row r="81" spans="1:12" x14ac:dyDescent="0.2">
      <c r="A81" s="17">
        <v>72</v>
      </c>
      <c r="B81" s="9">
        <v>48</v>
      </c>
      <c r="C81" s="5">
        <v>2665</v>
      </c>
      <c r="D81" s="5">
        <v>2336</v>
      </c>
      <c r="E81" s="18">
        <v>0.5</v>
      </c>
      <c r="F81" s="19">
        <f t="shared" si="8"/>
        <v>1.9196160767846429E-2</v>
      </c>
      <c r="G81" s="19">
        <f t="shared" si="9"/>
        <v>1.90136660724896E-2</v>
      </c>
      <c r="H81" s="14">
        <f t="shared" si="14"/>
        <v>85431.353634165425</v>
      </c>
      <c r="I81" s="14">
        <f t="shared" si="12"/>
        <v>1624.3632301207922</v>
      </c>
      <c r="J81" s="14">
        <f t="shared" si="10"/>
        <v>84619.172019105026</v>
      </c>
      <c r="K81" s="14">
        <f t="shared" si="11"/>
        <v>1327573.7890417597</v>
      </c>
      <c r="L81" s="21">
        <f t="shared" si="13"/>
        <v>15.539655320536099</v>
      </c>
    </row>
    <row r="82" spans="1:12" x14ac:dyDescent="0.2">
      <c r="A82" s="17">
        <v>73</v>
      </c>
      <c r="B82" s="9">
        <v>44</v>
      </c>
      <c r="C82" s="5">
        <v>2810</v>
      </c>
      <c r="D82" s="5">
        <v>2644</v>
      </c>
      <c r="E82" s="18">
        <v>0.5</v>
      </c>
      <c r="F82" s="19">
        <f t="shared" si="8"/>
        <v>1.6134946828016136E-2</v>
      </c>
      <c r="G82" s="19">
        <f t="shared" si="9"/>
        <v>1.6005820298290289E-2</v>
      </c>
      <c r="H82" s="14">
        <f t="shared" si="14"/>
        <v>83806.990404044627</v>
      </c>
      <c r="I82" s="14">
        <f t="shared" si="12"/>
        <v>1341.399628147677</v>
      </c>
      <c r="J82" s="14">
        <f t="shared" si="10"/>
        <v>83136.290589970798</v>
      </c>
      <c r="K82" s="14">
        <f t="shared" si="11"/>
        <v>1242954.6170226547</v>
      </c>
      <c r="L82" s="21">
        <f t="shared" si="13"/>
        <v>14.83115681675485</v>
      </c>
    </row>
    <row r="83" spans="1:12" x14ac:dyDescent="0.2">
      <c r="A83" s="17">
        <v>74</v>
      </c>
      <c r="B83" s="9">
        <v>60</v>
      </c>
      <c r="C83" s="5">
        <v>2860</v>
      </c>
      <c r="D83" s="5">
        <v>2760</v>
      </c>
      <c r="E83" s="18">
        <v>0.5</v>
      </c>
      <c r="F83" s="19">
        <f t="shared" si="8"/>
        <v>2.1352313167259787E-2</v>
      </c>
      <c r="G83" s="19">
        <f t="shared" si="9"/>
        <v>2.1126760563380281E-2</v>
      </c>
      <c r="H83" s="14">
        <f t="shared" si="14"/>
        <v>82465.590775896955</v>
      </c>
      <c r="I83" s="14">
        <f t="shared" si="12"/>
        <v>1742.2307910400764</v>
      </c>
      <c r="J83" s="14">
        <f t="shared" si="10"/>
        <v>81594.475380376927</v>
      </c>
      <c r="K83" s="14">
        <f t="shared" si="11"/>
        <v>1159818.326432684</v>
      </c>
      <c r="L83" s="21">
        <f t="shared" si="13"/>
        <v>14.064269903607793</v>
      </c>
    </row>
    <row r="84" spans="1:12" x14ac:dyDescent="0.2">
      <c r="A84" s="17">
        <v>75</v>
      </c>
      <c r="B84" s="9">
        <v>53</v>
      </c>
      <c r="C84" s="5">
        <v>2545</v>
      </c>
      <c r="D84" s="5">
        <v>2803</v>
      </c>
      <c r="E84" s="18">
        <v>0.5</v>
      </c>
      <c r="F84" s="19">
        <f t="shared" si="8"/>
        <v>1.9820493642483172E-2</v>
      </c>
      <c r="G84" s="19">
        <f t="shared" si="9"/>
        <v>1.9625995186076654E-2</v>
      </c>
      <c r="H84" s="14">
        <f t="shared" si="14"/>
        <v>80723.359984856885</v>
      </c>
      <c r="I84" s="14">
        <f t="shared" si="12"/>
        <v>1584.2762744667341</v>
      </c>
      <c r="J84" s="14">
        <f t="shared" si="10"/>
        <v>79931.221847623528</v>
      </c>
      <c r="K84" s="14">
        <f t="shared" si="11"/>
        <v>1078223.8510523071</v>
      </c>
      <c r="L84" s="21">
        <f t="shared" si="13"/>
        <v>13.357023930304363</v>
      </c>
    </row>
    <row r="85" spans="1:12" x14ac:dyDescent="0.2">
      <c r="A85" s="17">
        <v>76</v>
      </c>
      <c r="B85" s="9">
        <v>47</v>
      </c>
      <c r="C85" s="5">
        <v>2470</v>
      </c>
      <c r="D85" s="5">
        <v>2529</v>
      </c>
      <c r="E85" s="18">
        <v>0.5</v>
      </c>
      <c r="F85" s="19">
        <f t="shared" si="8"/>
        <v>1.8803760752150431E-2</v>
      </c>
      <c r="G85" s="19">
        <f t="shared" si="9"/>
        <v>1.86286167261197E-2</v>
      </c>
      <c r="H85" s="14">
        <f t="shared" si="14"/>
        <v>79139.083710390158</v>
      </c>
      <c r="I85" s="14">
        <f t="shared" si="12"/>
        <v>1474.2516584971611</v>
      </c>
      <c r="J85" s="14">
        <f t="shared" si="10"/>
        <v>78401.957881141585</v>
      </c>
      <c r="K85" s="14">
        <f t="shared" si="11"/>
        <v>998292.62920468347</v>
      </c>
      <c r="L85" s="21">
        <f t="shared" si="13"/>
        <v>12.614407223337839</v>
      </c>
    </row>
    <row r="86" spans="1:12" x14ac:dyDescent="0.2">
      <c r="A86" s="17">
        <v>77</v>
      </c>
      <c r="B86" s="9">
        <v>67</v>
      </c>
      <c r="C86" s="5">
        <v>2363</v>
      </c>
      <c r="D86" s="5">
        <v>2431</v>
      </c>
      <c r="E86" s="18">
        <v>0.5</v>
      </c>
      <c r="F86" s="19">
        <f t="shared" si="8"/>
        <v>2.7951606174384646E-2</v>
      </c>
      <c r="G86" s="19">
        <f t="shared" si="9"/>
        <v>2.7566344373585679E-2</v>
      </c>
      <c r="H86" s="14">
        <f t="shared" si="14"/>
        <v>77664.832051892998</v>
      </c>
      <c r="I86" s="14">
        <f t="shared" si="12"/>
        <v>2140.9355060591774</v>
      </c>
      <c r="J86" s="14">
        <f t="shared" si="10"/>
        <v>76594.364298863409</v>
      </c>
      <c r="K86" s="14">
        <f t="shared" si="11"/>
        <v>919890.6713235419</v>
      </c>
      <c r="L86" s="21">
        <f t="shared" si="13"/>
        <v>11.844365680323653</v>
      </c>
    </row>
    <row r="87" spans="1:12" x14ac:dyDescent="0.2">
      <c r="A87" s="17">
        <v>78</v>
      </c>
      <c r="B87" s="9">
        <v>76</v>
      </c>
      <c r="C87" s="5">
        <v>2207</v>
      </c>
      <c r="D87" s="5">
        <v>2326</v>
      </c>
      <c r="E87" s="18">
        <v>0.5</v>
      </c>
      <c r="F87" s="19">
        <f t="shared" si="8"/>
        <v>3.3531877343922351E-2</v>
      </c>
      <c r="G87" s="19">
        <f t="shared" si="9"/>
        <v>3.2978954220004339E-2</v>
      </c>
      <c r="H87" s="14">
        <f t="shared" si="14"/>
        <v>75523.896545833821</v>
      </c>
      <c r="I87" s="14">
        <f t="shared" si="12"/>
        <v>2490.6991267013973</v>
      </c>
      <c r="J87" s="14">
        <f t="shared" si="10"/>
        <v>74278.546982483123</v>
      </c>
      <c r="K87" s="14">
        <f t="shared" si="11"/>
        <v>843296.30702467845</v>
      </c>
      <c r="L87" s="21">
        <f t="shared" si="13"/>
        <v>11.165953368320981</v>
      </c>
    </row>
    <row r="88" spans="1:12" x14ac:dyDescent="0.2">
      <c r="A88" s="17">
        <v>79</v>
      </c>
      <c r="B88" s="9">
        <v>73</v>
      </c>
      <c r="C88" s="5">
        <v>1941</v>
      </c>
      <c r="D88" s="5">
        <v>2165</v>
      </c>
      <c r="E88" s="18">
        <v>0.5</v>
      </c>
      <c r="F88" s="19">
        <f t="shared" si="8"/>
        <v>3.5557720409157334E-2</v>
      </c>
      <c r="G88" s="19">
        <f t="shared" si="9"/>
        <v>3.4936587700406793E-2</v>
      </c>
      <c r="H88" s="14">
        <f t="shared" si="14"/>
        <v>73033.197419132426</v>
      </c>
      <c r="I88" s="14">
        <f t="shared" si="12"/>
        <v>2551.5307066746432</v>
      </c>
      <c r="J88" s="14">
        <f t="shared" si="10"/>
        <v>71757.432065795103</v>
      </c>
      <c r="K88" s="14">
        <f t="shared" si="11"/>
        <v>769017.76004219532</v>
      </c>
      <c r="L88" s="21">
        <f t="shared" si="13"/>
        <v>10.529701385369396</v>
      </c>
    </row>
    <row r="89" spans="1:12" x14ac:dyDescent="0.2">
      <c r="A89" s="17">
        <v>80</v>
      </c>
      <c r="B89" s="9">
        <v>73</v>
      </c>
      <c r="C89" s="5">
        <v>1968</v>
      </c>
      <c r="D89" s="5">
        <v>1895</v>
      </c>
      <c r="E89" s="18">
        <v>0.5</v>
      </c>
      <c r="F89" s="19">
        <f t="shared" si="8"/>
        <v>3.779446026404349E-2</v>
      </c>
      <c r="G89" s="19">
        <f t="shared" si="9"/>
        <v>3.709349593495935E-2</v>
      </c>
      <c r="H89" s="14">
        <f t="shared" si="14"/>
        <v>70481.66671245778</v>
      </c>
      <c r="I89" s="14">
        <f t="shared" si="12"/>
        <v>2614.4114176877124</v>
      </c>
      <c r="J89" s="14">
        <f t="shared" si="10"/>
        <v>69174.46100361392</v>
      </c>
      <c r="K89" s="14">
        <f t="shared" si="11"/>
        <v>697260.32797640027</v>
      </c>
      <c r="L89" s="21">
        <f t="shared" si="13"/>
        <v>9.8927900048248727</v>
      </c>
    </row>
    <row r="90" spans="1:12" x14ac:dyDescent="0.2">
      <c r="A90" s="17">
        <v>81</v>
      </c>
      <c r="B90" s="9">
        <v>81</v>
      </c>
      <c r="C90" s="5">
        <v>1772</v>
      </c>
      <c r="D90" s="5">
        <v>1935</v>
      </c>
      <c r="E90" s="18">
        <v>0.5</v>
      </c>
      <c r="F90" s="19">
        <f t="shared" si="8"/>
        <v>4.3701106015646078E-2</v>
      </c>
      <c r="G90" s="19">
        <f t="shared" si="9"/>
        <v>4.2766631467793033E-2</v>
      </c>
      <c r="H90" s="14">
        <f t="shared" si="14"/>
        <v>67867.255294770061</v>
      </c>
      <c r="I90" s="14">
        <f t="shared" si="12"/>
        <v>2902.4538959220567</v>
      </c>
      <c r="J90" s="14">
        <f t="shared" si="10"/>
        <v>66416.028346809035</v>
      </c>
      <c r="K90" s="14">
        <f t="shared" si="11"/>
        <v>628085.86697278637</v>
      </c>
      <c r="L90" s="21">
        <f t="shared" si="13"/>
        <v>9.2546230762508461</v>
      </c>
    </row>
    <row r="91" spans="1:12" x14ac:dyDescent="0.2">
      <c r="A91" s="17">
        <v>82</v>
      </c>
      <c r="B91" s="9">
        <v>96</v>
      </c>
      <c r="C91" s="5">
        <v>1652</v>
      </c>
      <c r="D91" s="5">
        <v>1692</v>
      </c>
      <c r="E91" s="18">
        <v>0.5</v>
      </c>
      <c r="F91" s="19">
        <f t="shared" si="8"/>
        <v>5.7416267942583733E-2</v>
      </c>
      <c r="G91" s="19">
        <f t="shared" si="9"/>
        <v>5.5813953488372099E-2</v>
      </c>
      <c r="H91" s="14">
        <f t="shared" si="14"/>
        <v>64964.801398848002</v>
      </c>
      <c r="I91" s="14">
        <f t="shared" si="12"/>
        <v>3625.9424036566329</v>
      </c>
      <c r="J91" s="14">
        <f t="shared" si="10"/>
        <v>63151.830197019684</v>
      </c>
      <c r="K91" s="14">
        <f t="shared" si="11"/>
        <v>561669.83862597728</v>
      </c>
      <c r="L91" s="21">
        <f t="shared" si="13"/>
        <v>8.6457562638825696</v>
      </c>
    </row>
    <row r="92" spans="1:12" x14ac:dyDescent="0.2">
      <c r="A92" s="17">
        <v>83</v>
      </c>
      <c r="B92" s="9">
        <v>87</v>
      </c>
      <c r="C92" s="5">
        <v>1457</v>
      </c>
      <c r="D92" s="5">
        <v>1580</v>
      </c>
      <c r="E92" s="18">
        <v>0.5</v>
      </c>
      <c r="F92" s="19">
        <f t="shared" si="8"/>
        <v>5.7293381626605203E-2</v>
      </c>
      <c r="G92" s="19">
        <f t="shared" si="9"/>
        <v>5.5697823303457114E-2</v>
      </c>
      <c r="H92" s="14">
        <f t="shared" si="14"/>
        <v>61338.858995191367</v>
      </c>
      <c r="I92" s="14">
        <f t="shared" si="12"/>
        <v>3416.4409299498398</v>
      </c>
      <c r="J92" s="14">
        <f t="shared" si="10"/>
        <v>59630.638530216449</v>
      </c>
      <c r="K92" s="14">
        <f t="shared" si="11"/>
        <v>498518.0084289576</v>
      </c>
      <c r="L92" s="21">
        <f t="shared" si="13"/>
        <v>8.1272788016490285</v>
      </c>
    </row>
    <row r="93" spans="1:12" x14ac:dyDescent="0.2">
      <c r="A93" s="17">
        <v>84</v>
      </c>
      <c r="B93" s="9">
        <v>90</v>
      </c>
      <c r="C93" s="5">
        <v>1335</v>
      </c>
      <c r="D93" s="5">
        <v>1413</v>
      </c>
      <c r="E93" s="18">
        <v>0.5</v>
      </c>
      <c r="F93" s="19">
        <f t="shared" si="8"/>
        <v>6.5502183406113537E-2</v>
      </c>
      <c r="G93" s="19">
        <f t="shared" si="9"/>
        <v>6.3424947145877389E-2</v>
      </c>
      <c r="H93" s="14">
        <f t="shared" si="14"/>
        <v>57922.418065241531</v>
      </c>
      <c r="I93" s="14">
        <f t="shared" si="12"/>
        <v>3673.7263043493576</v>
      </c>
      <c r="J93" s="14">
        <f t="shared" si="10"/>
        <v>56085.554913066851</v>
      </c>
      <c r="K93" s="14">
        <f t="shared" si="11"/>
        <v>438887.36989874113</v>
      </c>
      <c r="L93" s="21">
        <f t="shared" si="13"/>
        <v>7.5771589750344273</v>
      </c>
    </row>
    <row r="94" spans="1:12" x14ac:dyDescent="0.2">
      <c r="A94" s="17">
        <v>85</v>
      </c>
      <c r="B94" s="9">
        <v>87</v>
      </c>
      <c r="C94" s="5">
        <v>1126</v>
      </c>
      <c r="D94" s="5">
        <v>1285</v>
      </c>
      <c r="E94" s="18">
        <v>0.5</v>
      </c>
      <c r="F94" s="19">
        <f t="shared" si="8"/>
        <v>7.2169224388220654E-2</v>
      </c>
      <c r="G94" s="19">
        <f t="shared" si="9"/>
        <v>6.9655724579663736E-2</v>
      </c>
      <c r="H94" s="14">
        <f t="shared" si="14"/>
        <v>54248.691760892172</v>
      </c>
      <c r="I94" s="14">
        <f t="shared" si="12"/>
        <v>3778.7319321037785</v>
      </c>
      <c r="J94" s="14">
        <f t="shared" si="10"/>
        <v>52359.325794840282</v>
      </c>
      <c r="K94" s="14">
        <f t="shared" si="11"/>
        <v>382801.81498567428</v>
      </c>
      <c r="L94" s="21">
        <f t="shared" si="13"/>
        <v>7.056424819844886</v>
      </c>
    </row>
    <row r="95" spans="1:12" x14ac:dyDescent="0.2">
      <c r="A95" s="17">
        <v>86</v>
      </c>
      <c r="B95" s="9">
        <v>82</v>
      </c>
      <c r="C95" s="5">
        <v>1016</v>
      </c>
      <c r="D95" s="5">
        <v>1046</v>
      </c>
      <c r="E95" s="18">
        <v>0.5</v>
      </c>
      <c r="F95" s="19">
        <f t="shared" si="8"/>
        <v>7.953443258971872E-2</v>
      </c>
      <c r="G95" s="19">
        <f t="shared" si="9"/>
        <v>7.6492537313432835E-2</v>
      </c>
      <c r="H95" s="14">
        <f t="shared" si="14"/>
        <v>50469.959828788393</v>
      </c>
      <c r="I95" s="14">
        <f t="shared" si="12"/>
        <v>3860.5752854110524</v>
      </c>
      <c r="J95" s="14">
        <f t="shared" si="10"/>
        <v>48539.672186082862</v>
      </c>
      <c r="K95" s="14">
        <f t="shared" si="11"/>
        <v>330442.48919083399</v>
      </c>
      <c r="L95" s="21">
        <f t="shared" si="13"/>
        <v>6.5473103270105524</v>
      </c>
    </row>
    <row r="96" spans="1:12" x14ac:dyDescent="0.2">
      <c r="A96" s="17">
        <v>87</v>
      </c>
      <c r="B96" s="9">
        <v>91</v>
      </c>
      <c r="C96" s="5">
        <v>941</v>
      </c>
      <c r="D96" s="5">
        <v>958</v>
      </c>
      <c r="E96" s="18">
        <v>0.5</v>
      </c>
      <c r="F96" s="19">
        <f t="shared" si="8"/>
        <v>9.5839915745129012E-2</v>
      </c>
      <c r="G96" s="19">
        <f t="shared" si="9"/>
        <v>9.1457286432160806E-2</v>
      </c>
      <c r="H96" s="14">
        <f t="shared" si="14"/>
        <v>46609.384543377339</v>
      </c>
      <c r="I96" s="14">
        <f t="shared" si="12"/>
        <v>4262.7678326103896</v>
      </c>
      <c r="J96" s="14">
        <f t="shared" si="10"/>
        <v>44478.000627072142</v>
      </c>
      <c r="K96" s="14">
        <f t="shared" si="11"/>
        <v>281902.81700475112</v>
      </c>
      <c r="L96" s="21">
        <f t="shared" si="13"/>
        <v>6.0481986571265782</v>
      </c>
    </row>
    <row r="97" spans="1:12" x14ac:dyDescent="0.2">
      <c r="A97" s="17">
        <v>88</v>
      </c>
      <c r="B97" s="9">
        <v>93</v>
      </c>
      <c r="C97" s="5">
        <v>772</v>
      </c>
      <c r="D97" s="5">
        <v>853</v>
      </c>
      <c r="E97" s="18">
        <v>0.5</v>
      </c>
      <c r="F97" s="19">
        <f t="shared" si="8"/>
        <v>0.11446153846153846</v>
      </c>
      <c r="G97" s="19">
        <f t="shared" si="9"/>
        <v>0.10826542491268917</v>
      </c>
      <c r="H97" s="14">
        <f t="shared" si="14"/>
        <v>42346.616710766946</v>
      </c>
      <c r="I97" s="14">
        <f t="shared" si="12"/>
        <v>4584.6744518059677</v>
      </c>
      <c r="J97" s="14">
        <f t="shared" si="10"/>
        <v>40054.279484863961</v>
      </c>
      <c r="K97" s="14">
        <f t="shared" si="11"/>
        <v>237424.816377679</v>
      </c>
      <c r="L97" s="21">
        <f t="shared" si="13"/>
        <v>5.6067009555762679</v>
      </c>
    </row>
    <row r="98" spans="1:12" x14ac:dyDescent="0.2">
      <c r="A98" s="17">
        <v>89</v>
      </c>
      <c r="B98" s="9">
        <v>72</v>
      </c>
      <c r="C98" s="5">
        <v>651</v>
      </c>
      <c r="D98" s="5">
        <v>686</v>
      </c>
      <c r="E98" s="18">
        <v>0.5</v>
      </c>
      <c r="F98" s="19">
        <f t="shared" si="8"/>
        <v>0.10770381451009724</v>
      </c>
      <c r="G98" s="19">
        <f t="shared" si="9"/>
        <v>0.10220014194464161</v>
      </c>
      <c r="H98" s="14">
        <f t="shared" si="14"/>
        <v>37761.942258960975</v>
      </c>
      <c r="I98" s="14">
        <f t="shared" si="12"/>
        <v>3859.2758589711721</v>
      </c>
      <c r="J98" s="14">
        <f t="shared" si="10"/>
        <v>35832.304329475388</v>
      </c>
      <c r="K98" s="14">
        <f>K99+J98</f>
        <v>197370.53689281506</v>
      </c>
      <c r="L98" s="21">
        <f t="shared" si="13"/>
        <v>5.2267051185900977</v>
      </c>
    </row>
    <row r="99" spans="1:12" x14ac:dyDescent="0.2">
      <c r="A99" s="17">
        <v>90</v>
      </c>
      <c r="B99" s="9">
        <v>77</v>
      </c>
      <c r="C99" s="5">
        <v>549</v>
      </c>
      <c r="D99" s="5">
        <v>591</v>
      </c>
      <c r="E99" s="18">
        <v>0.5</v>
      </c>
      <c r="F99" s="23">
        <f t="shared" si="8"/>
        <v>0.13508771929824562</v>
      </c>
      <c r="G99" s="23">
        <f t="shared" si="9"/>
        <v>0.12654067378800327</v>
      </c>
      <c r="H99" s="24">
        <f t="shared" si="14"/>
        <v>33902.666399989801</v>
      </c>
      <c r="I99" s="24">
        <f t="shared" si="12"/>
        <v>4290.0662494646085</v>
      </c>
      <c r="J99" s="24">
        <f t="shared" si="10"/>
        <v>31757.633275257496</v>
      </c>
      <c r="K99" s="24">
        <f t="shared" ref="K99:K108" si="15">K100+J99</f>
        <v>161538.23256333967</v>
      </c>
      <c r="L99" s="25">
        <f t="shared" si="13"/>
        <v>4.7647648316944258</v>
      </c>
    </row>
    <row r="100" spans="1:12" x14ac:dyDescent="0.2">
      <c r="A100" s="17">
        <v>91</v>
      </c>
      <c r="B100" s="9">
        <v>66</v>
      </c>
      <c r="C100" s="5">
        <v>351</v>
      </c>
      <c r="D100" s="5">
        <v>485</v>
      </c>
      <c r="E100" s="18">
        <v>0.5</v>
      </c>
      <c r="F100" s="23">
        <f t="shared" si="8"/>
        <v>0.15789473684210525</v>
      </c>
      <c r="G100" s="23">
        <f t="shared" si="9"/>
        <v>0.14634146341463414</v>
      </c>
      <c r="H100" s="24">
        <f t="shared" si="14"/>
        <v>29612.600150525192</v>
      </c>
      <c r="I100" s="24">
        <f t="shared" si="12"/>
        <v>4333.5512415402718</v>
      </c>
      <c r="J100" s="24">
        <f t="shared" si="10"/>
        <v>27445.824529755057</v>
      </c>
      <c r="K100" s="24">
        <f t="shared" si="15"/>
        <v>129780.59928808217</v>
      </c>
      <c r="L100" s="25">
        <f t="shared" si="13"/>
        <v>4.3826141111685004</v>
      </c>
    </row>
    <row r="101" spans="1:12" x14ac:dyDescent="0.2">
      <c r="A101" s="17">
        <v>92</v>
      </c>
      <c r="B101" s="9">
        <v>59</v>
      </c>
      <c r="C101" s="5">
        <v>292</v>
      </c>
      <c r="D101" s="5">
        <v>293</v>
      </c>
      <c r="E101" s="18">
        <v>0.5</v>
      </c>
      <c r="F101" s="23">
        <f t="shared" si="8"/>
        <v>0.20170940170940171</v>
      </c>
      <c r="G101" s="23">
        <f t="shared" si="9"/>
        <v>0.18322981366459626</v>
      </c>
      <c r="H101" s="24">
        <f t="shared" si="14"/>
        <v>25279.048908984922</v>
      </c>
      <c r="I101" s="24">
        <f t="shared" si="12"/>
        <v>4631.8754212115227</v>
      </c>
      <c r="J101" s="24">
        <f t="shared" si="10"/>
        <v>22963.11119837916</v>
      </c>
      <c r="K101" s="24">
        <f t="shared" si="15"/>
        <v>102334.77475832711</v>
      </c>
      <c r="L101" s="25">
        <f t="shared" si="13"/>
        <v>4.0482051016545286</v>
      </c>
    </row>
    <row r="102" spans="1:12" x14ac:dyDescent="0.2">
      <c r="A102" s="17">
        <v>93</v>
      </c>
      <c r="B102" s="9">
        <v>67</v>
      </c>
      <c r="C102" s="5">
        <v>233</v>
      </c>
      <c r="D102" s="5">
        <v>231</v>
      </c>
      <c r="E102" s="18">
        <v>0.5</v>
      </c>
      <c r="F102" s="23">
        <f t="shared" si="8"/>
        <v>0.28879310344827586</v>
      </c>
      <c r="G102" s="23">
        <f t="shared" si="9"/>
        <v>0.25235404896421848</v>
      </c>
      <c r="H102" s="24">
        <f t="shared" si="14"/>
        <v>20647.173487773398</v>
      </c>
      <c r="I102" s="24">
        <f t="shared" si="12"/>
        <v>5210.3978293062819</v>
      </c>
      <c r="J102" s="24">
        <f t="shared" si="10"/>
        <v>18041.974573120257</v>
      </c>
      <c r="K102" s="24">
        <f t="shared" si="15"/>
        <v>79371.663559947949</v>
      </c>
      <c r="L102" s="25">
        <f t="shared" si="13"/>
        <v>3.8441902765504117</v>
      </c>
    </row>
    <row r="103" spans="1:12" x14ac:dyDescent="0.2">
      <c r="A103" s="17">
        <v>94</v>
      </c>
      <c r="B103" s="9">
        <v>35</v>
      </c>
      <c r="C103" s="5">
        <v>178</v>
      </c>
      <c r="D103" s="5">
        <v>177</v>
      </c>
      <c r="E103" s="18">
        <v>0.5</v>
      </c>
      <c r="F103" s="23">
        <f t="shared" si="8"/>
        <v>0.19718309859154928</v>
      </c>
      <c r="G103" s="23">
        <f t="shared" si="9"/>
        <v>0.17948717948717946</v>
      </c>
      <c r="H103" s="24">
        <f t="shared" si="14"/>
        <v>15436.775658467115</v>
      </c>
      <c r="I103" s="24">
        <f t="shared" si="12"/>
        <v>2770.7033233146099</v>
      </c>
      <c r="J103" s="24">
        <f t="shared" si="10"/>
        <v>14051.42399680981</v>
      </c>
      <c r="K103" s="24">
        <f t="shared" si="15"/>
        <v>61329.688986827692</v>
      </c>
      <c r="L103" s="25">
        <f t="shared" si="13"/>
        <v>3.9729597905497958</v>
      </c>
    </row>
    <row r="104" spans="1:12" x14ac:dyDescent="0.2">
      <c r="A104" s="17">
        <v>95</v>
      </c>
      <c r="B104" s="9">
        <v>31</v>
      </c>
      <c r="C104" s="5">
        <v>139</v>
      </c>
      <c r="D104" s="5">
        <v>150</v>
      </c>
      <c r="E104" s="18">
        <v>0.5</v>
      </c>
      <c r="F104" s="23">
        <f t="shared" si="8"/>
        <v>0.21453287197231835</v>
      </c>
      <c r="G104" s="23">
        <f t="shared" si="9"/>
        <v>0.19375000000000001</v>
      </c>
      <c r="H104" s="24">
        <f t="shared" si="14"/>
        <v>12666.072335152505</v>
      </c>
      <c r="I104" s="24">
        <f t="shared" si="12"/>
        <v>2454.051514935798</v>
      </c>
      <c r="J104" s="24">
        <f t="shared" si="10"/>
        <v>11439.046577684607</v>
      </c>
      <c r="K104" s="24">
        <f t="shared" si="15"/>
        <v>47278.26499001788</v>
      </c>
      <c r="L104" s="25">
        <f t="shared" si="13"/>
        <v>3.7326697447325632</v>
      </c>
    </row>
    <row r="105" spans="1:12" x14ac:dyDescent="0.2">
      <c r="A105" s="17">
        <v>96</v>
      </c>
      <c r="B105" s="9">
        <v>23</v>
      </c>
      <c r="C105" s="5">
        <v>104</v>
      </c>
      <c r="D105" s="5">
        <v>112</v>
      </c>
      <c r="E105" s="18">
        <v>0.5</v>
      </c>
      <c r="F105" s="23">
        <f t="shared" si="8"/>
        <v>0.21296296296296297</v>
      </c>
      <c r="G105" s="23">
        <f t="shared" si="9"/>
        <v>0.19246861924686193</v>
      </c>
      <c r="H105" s="24">
        <f t="shared" si="14"/>
        <v>10212.020820216707</v>
      </c>
      <c r="I105" s="24">
        <f t="shared" si="12"/>
        <v>1965.493546987316</v>
      </c>
      <c r="J105" s="24">
        <f t="shared" si="10"/>
        <v>9229.2740467230487</v>
      </c>
      <c r="K105" s="24">
        <f t="shared" si="15"/>
        <v>35839.21841233327</v>
      </c>
      <c r="L105" s="25">
        <f t="shared" si="13"/>
        <v>3.5095128616837989</v>
      </c>
    </row>
    <row r="106" spans="1:12" x14ac:dyDescent="0.2">
      <c r="A106" s="17">
        <v>97</v>
      </c>
      <c r="B106" s="9">
        <v>27</v>
      </c>
      <c r="C106" s="5">
        <v>78</v>
      </c>
      <c r="D106" s="5">
        <v>83</v>
      </c>
      <c r="E106" s="18">
        <v>0.5</v>
      </c>
      <c r="F106" s="23">
        <f t="shared" si="8"/>
        <v>0.33540372670807456</v>
      </c>
      <c r="G106" s="23">
        <f t="shared" si="9"/>
        <v>0.28723404255319152</v>
      </c>
      <c r="H106" s="24">
        <f t="shared" si="14"/>
        <v>8246.5272732293906</v>
      </c>
      <c r="I106" s="24">
        <f t="shared" si="12"/>
        <v>2368.683365714825</v>
      </c>
      <c r="J106" s="24">
        <f t="shared" si="10"/>
        <v>7062.1855903719779</v>
      </c>
      <c r="K106" s="24">
        <f t="shared" si="15"/>
        <v>26609.944365610219</v>
      </c>
      <c r="L106" s="25">
        <f t="shared" si="13"/>
        <v>3.2268060826032534</v>
      </c>
    </row>
    <row r="107" spans="1:12" x14ac:dyDescent="0.2">
      <c r="A107" s="17">
        <v>98</v>
      </c>
      <c r="B107" s="9">
        <v>16</v>
      </c>
      <c r="C107" s="5">
        <v>55</v>
      </c>
      <c r="D107" s="5">
        <v>54</v>
      </c>
      <c r="E107" s="18">
        <v>0.5</v>
      </c>
      <c r="F107" s="23">
        <f t="shared" si="8"/>
        <v>0.29357798165137616</v>
      </c>
      <c r="G107" s="23">
        <f t="shared" si="9"/>
        <v>0.25600000000000001</v>
      </c>
      <c r="H107" s="24">
        <f t="shared" si="14"/>
        <v>5877.8439075145652</v>
      </c>
      <c r="I107" s="24">
        <f t="shared" si="12"/>
        <v>1504.7280403237287</v>
      </c>
      <c r="J107" s="24">
        <f t="shared" si="10"/>
        <v>5125.4798873527006</v>
      </c>
      <c r="K107" s="24">
        <f t="shared" si="15"/>
        <v>19547.758775238242</v>
      </c>
      <c r="L107" s="25">
        <f t="shared" si="13"/>
        <v>3.3256682352941174</v>
      </c>
    </row>
    <row r="108" spans="1:12" x14ac:dyDescent="0.2">
      <c r="A108" s="17">
        <v>99</v>
      </c>
      <c r="B108" s="9">
        <v>11</v>
      </c>
      <c r="C108" s="5">
        <v>36</v>
      </c>
      <c r="D108" s="5">
        <v>38</v>
      </c>
      <c r="E108" s="18">
        <v>0.5</v>
      </c>
      <c r="F108" s="23">
        <f t="shared" si="8"/>
        <v>0.29729729729729731</v>
      </c>
      <c r="G108" s="23">
        <f t="shared" si="9"/>
        <v>0.25882352941176473</v>
      </c>
      <c r="H108" s="24">
        <f t="shared" si="14"/>
        <v>4373.1158671908361</v>
      </c>
      <c r="I108" s="24">
        <f t="shared" si="12"/>
        <v>1131.8652832729224</v>
      </c>
      <c r="J108" s="24">
        <f t="shared" si="10"/>
        <v>3807.183225554375</v>
      </c>
      <c r="K108" s="24">
        <f t="shared" si="15"/>
        <v>14422.278887885543</v>
      </c>
      <c r="L108" s="25">
        <f t="shared" si="13"/>
        <v>3.2979411764705882</v>
      </c>
    </row>
    <row r="109" spans="1:12" x14ac:dyDescent="0.2">
      <c r="A109" s="17" t="s">
        <v>21</v>
      </c>
      <c r="B109" s="9">
        <v>20</v>
      </c>
      <c r="C109" s="5">
        <v>60</v>
      </c>
      <c r="D109" s="5">
        <v>71</v>
      </c>
      <c r="E109" s="22"/>
      <c r="F109" s="23">
        <f t="shared" si="8"/>
        <v>0.30534351145038169</v>
      </c>
      <c r="G109" s="23">
        <v>1</v>
      </c>
      <c r="H109" s="24">
        <f>H108-I108</f>
        <v>3241.2505839179139</v>
      </c>
      <c r="I109" s="24">
        <f>H109*G109</f>
        <v>3241.2505839179139</v>
      </c>
      <c r="J109" s="24">
        <f>H109/F109</f>
        <v>10615.095662331169</v>
      </c>
      <c r="K109" s="24">
        <f>J109</f>
        <v>10615.095662331169</v>
      </c>
      <c r="L109" s="25">
        <f>K109/H109</f>
        <v>3.2750000000000004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46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2" width="12.7109375" style="10" customWidth="1"/>
    <col min="3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66" t="s">
        <v>0</v>
      </c>
      <c r="B6" s="59" t="s">
        <v>36</v>
      </c>
      <c r="C6" s="69" t="s">
        <v>45</v>
      </c>
      <c r="D6" s="69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40179</v>
      </c>
      <c r="D7" s="40">
        <v>40544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">
        <v>23</v>
      </c>
      <c r="C9" s="5">
        <v>7368</v>
      </c>
      <c r="D9" s="5">
        <v>7611</v>
      </c>
      <c r="E9" s="18">
        <v>0.5</v>
      </c>
      <c r="F9" s="19">
        <f t="shared" ref="F9:F72" si="0">B9/((C9+D9)/2)</f>
        <v>3.0709660190933975E-3</v>
      </c>
      <c r="G9" s="19">
        <f t="shared" ref="G9:G72" si="1">F9/((1+(1-E9)*F9))</f>
        <v>3.0662578322890282E-3</v>
      </c>
      <c r="H9" s="14">
        <v>100000</v>
      </c>
      <c r="I9" s="14">
        <f>H9*G9</f>
        <v>306.62578322890283</v>
      </c>
      <c r="J9" s="14">
        <f t="shared" ref="J9:J72" si="2">H10+I9*E9</f>
        <v>99846.687108385551</v>
      </c>
      <c r="K9" s="14">
        <f t="shared" ref="K9:K72" si="3">K10+J9</f>
        <v>8345784.1823518686</v>
      </c>
      <c r="L9" s="20">
        <f>K9/H9</f>
        <v>83.457841823518692</v>
      </c>
    </row>
    <row r="10" spans="1:13" x14ac:dyDescent="0.2">
      <c r="A10" s="17">
        <v>1</v>
      </c>
      <c r="B10" s="5">
        <v>2</v>
      </c>
      <c r="C10" s="5">
        <v>8294</v>
      </c>
      <c r="D10" s="5">
        <v>7837</v>
      </c>
      <c r="E10" s="18">
        <v>0.5</v>
      </c>
      <c r="F10" s="19">
        <f t="shared" si="0"/>
        <v>2.4796974769078175E-4</v>
      </c>
      <c r="G10" s="19">
        <f t="shared" si="1"/>
        <v>2.4793900700427696E-4</v>
      </c>
      <c r="H10" s="14">
        <f>H9-I9</f>
        <v>99693.374216771103</v>
      </c>
      <c r="I10" s="14">
        <f t="shared" ref="I10:I73" si="4">H10*G10</f>
        <v>24.717876208212015</v>
      </c>
      <c r="J10" s="14">
        <f t="shared" si="2"/>
        <v>99681.015278666993</v>
      </c>
      <c r="K10" s="14">
        <f t="shared" si="3"/>
        <v>8245937.4952434832</v>
      </c>
      <c r="L10" s="21">
        <f t="shared" ref="L10:L73" si="5">K10/H10</f>
        <v>82.712994319097845</v>
      </c>
    </row>
    <row r="11" spans="1:13" x14ac:dyDescent="0.2">
      <c r="A11" s="17">
        <v>2</v>
      </c>
      <c r="B11" s="5">
        <v>2</v>
      </c>
      <c r="C11" s="5">
        <v>8134</v>
      </c>
      <c r="D11" s="5">
        <v>8401</v>
      </c>
      <c r="E11" s="18">
        <v>0.5</v>
      </c>
      <c r="F11" s="19">
        <f t="shared" si="0"/>
        <v>2.4191109767160568E-4</v>
      </c>
      <c r="G11" s="19">
        <f t="shared" si="1"/>
        <v>2.4188184072080788E-4</v>
      </c>
      <c r="H11" s="14">
        <f t="shared" ref="H11:H74" si="6">H10-I10</f>
        <v>99668.656340562884</v>
      </c>
      <c r="I11" s="14">
        <f t="shared" si="4"/>
        <v>24.10803805782497</v>
      </c>
      <c r="J11" s="14">
        <f t="shared" si="2"/>
        <v>99656.602321533981</v>
      </c>
      <c r="K11" s="14">
        <f t="shared" si="3"/>
        <v>8146256.479964816</v>
      </c>
      <c r="L11" s="21">
        <f t="shared" si="5"/>
        <v>81.73338318246671</v>
      </c>
    </row>
    <row r="12" spans="1:13" x14ac:dyDescent="0.2">
      <c r="A12" s="17">
        <v>3</v>
      </c>
      <c r="B12" s="5">
        <v>0</v>
      </c>
      <c r="C12" s="5">
        <v>7735</v>
      </c>
      <c r="D12" s="5">
        <v>8283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99644.548302505063</v>
      </c>
      <c r="I12" s="14">
        <f t="shared" si="4"/>
        <v>0</v>
      </c>
      <c r="J12" s="14">
        <f t="shared" si="2"/>
        <v>99644.548302505063</v>
      </c>
      <c r="K12" s="14">
        <f t="shared" si="3"/>
        <v>8046599.8776432816</v>
      </c>
      <c r="L12" s="21">
        <f t="shared" si="5"/>
        <v>80.753036816576042</v>
      </c>
    </row>
    <row r="13" spans="1:13" x14ac:dyDescent="0.2">
      <c r="A13" s="17">
        <v>4</v>
      </c>
      <c r="B13" s="5">
        <v>0</v>
      </c>
      <c r="C13" s="5">
        <v>7573</v>
      </c>
      <c r="D13" s="5">
        <v>7771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99644.548302505063</v>
      </c>
      <c r="I13" s="14">
        <f t="shared" si="4"/>
        <v>0</v>
      </c>
      <c r="J13" s="14">
        <f t="shared" si="2"/>
        <v>99644.548302505063</v>
      </c>
      <c r="K13" s="14">
        <f t="shared" si="3"/>
        <v>7946955.3293407764</v>
      </c>
      <c r="L13" s="21">
        <f t="shared" si="5"/>
        <v>79.753036816576042</v>
      </c>
    </row>
    <row r="14" spans="1:13" x14ac:dyDescent="0.2">
      <c r="A14" s="17">
        <v>5</v>
      </c>
      <c r="B14" s="5">
        <v>1</v>
      </c>
      <c r="C14" s="5">
        <v>7414</v>
      </c>
      <c r="D14" s="5">
        <v>7588</v>
      </c>
      <c r="E14" s="18">
        <v>0.5</v>
      </c>
      <c r="F14" s="19">
        <f t="shared" si="0"/>
        <v>1.3331555792560991E-4</v>
      </c>
      <c r="G14" s="19">
        <f t="shared" si="1"/>
        <v>1.3330667199893355E-4</v>
      </c>
      <c r="H14" s="14">
        <f t="shared" si="6"/>
        <v>99644.548302505063</v>
      </c>
      <c r="I14" s="14">
        <f t="shared" si="4"/>
        <v>13.283283117043933</v>
      </c>
      <c r="J14" s="14">
        <f t="shared" si="2"/>
        <v>99637.906660946552</v>
      </c>
      <c r="K14" s="14">
        <f t="shared" si="3"/>
        <v>7847310.7810382713</v>
      </c>
      <c r="L14" s="21">
        <f t="shared" si="5"/>
        <v>78.753036816576042</v>
      </c>
    </row>
    <row r="15" spans="1:13" x14ac:dyDescent="0.2">
      <c r="A15" s="17">
        <v>6</v>
      </c>
      <c r="B15" s="5">
        <v>0</v>
      </c>
      <c r="C15" s="5">
        <v>7212</v>
      </c>
      <c r="D15" s="5">
        <v>7445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99631.265019388025</v>
      </c>
      <c r="I15" s="14">
        <f t="shared" si="4"/>
        <v>0</v>
      </c>
      <c r="J15" s="14">
        <f t="shared" si="2"/>
        <v>99631.265019388025</v>
      </c>
      <c r="K15" s="14">
        <f t="shared" si="3"/>
        <v>7747672.8743773242</v>
      </c>
      <c r="L15" s="21">
        <f t="shared" si="5"/>
        <v>77.763469859282068</v>
      </c>
    </row>
    <row r="16" spans="1:13" x14ac:dyDescent="0.2">
      <c r="A16" s="17">
        <v>7</v>
      </c>
      <c r="B16" s="5">
        <v>0</v>
      </c>
      <c r="C16" s="5">
        <v>6795</v>
      </c>
      <c r="D16" s="5">
        <v>7228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99631.265019388025</v>
      </c>
      <c r="I16" s="14">
        <f t="shared" si="4"/>
        <v>0</v>
      </c>
      <c r="J16" s="14">
        <f t="shared" si="2"/>
        <v>99631.265019388025</v>
      </c>
      <c r="K16" s="14">
        <f t="shared" si="3"/>
        <v>7648041.6093579363</v>
      </c>
      <c r="L16" s="21">
        <f t="shared" si="5"/>
        <v>76.763469859282068</v>
      </c>
    </row>
    <row r="17" spans="1:12" x14ac:dyDescent="0.2">
      <c r="A17" s="17">
        <v>8</v>
      </c>
      <c r="B17" s="5">
        <v>0</v>
      </c>
      <c r="C17" s="5">
        <v>6599</v>
      </c>
      <c r="D17" s="5">
        <v>6855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99631.265019388025</v>
      </c>
      <c r="I17" s="14">
        <f t="shared" si="4"/>
        <v>0</v>
      </c>
      <c r="J17" s="14">
        <f t="shared" si="2"/>
        <v>99631.265019388025</v>
      </c>
      <c r="K17" s="14">
        <f t="shared" si="3"/>
        <v>7548410.3443385484</v>
      </c>
      <c r="L17" s="21">
        <f t="shared" si="5"/>
        <v>75.763469859282068</v>
      </c>
    </row>
    <row r="18" spans="1:12" x14ac:dyDescent="0.2">
      <c r="A18" s="17">
        <v>9</v>
      </c>
      <c r="B18" s="5">
        <v>1</v>
      </c>
      <c r="C18" s="5">
        <v>6564</v>
      </c>
      <c r="D18" s="5">
        <v>6659</v>
      </c>
      <c r="E18" s="18">
        <v>0.5</v>
      </c>
      <c r="F18" s="19">
        <f t="shared" si="0"/>
        <v>1.5125160704832489E-4</v>
      </c>
      <c r="G18" s="19">
        <f t="shared" si="1"/>
        <v>1.5124016938898973E-4</v>
      </c>
      <c r="H18" s="14">
        <f t="shared" si="6"/>
        <v>99631.265019388025</v>
      </c>
      <c r="I18" s="14">
        <f t="shared" si="4"/>
        <v>15.068249397971572</v>
      </c>
      <c r="J18" s="14">
        <f t="shared" si="2"/>
        <v>99623.730894689041</v>
      </c>
      <c r="K18" s="14">
        <f t="shared" si="3"/>
        <v>7448779.0793191604</v>
      </c>
      <c r="L18" s="21">
        <f t="shared" si="5"/>
        <v>74.763469859282068</v>
      </c>
    </row>
    <row r="19" spans="1:12" x14ac:dyDescent="0.2">
      <c r="A19" s="17">
        <v>10</v>
      </c>
      <c r="B19" s="5">
        <v>0</v>
      </c>
      <c r="C19" s="5">
        <v>6217</v>
      </c>
      <c r="D19" s="5">
        <v>6591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99616.196769990056</v>
      </c>
      <c r="I19" s="14">
        <f t="shared" si="4"/>
        <v>0</v>
      </c>
      <c r="J19" s="14">
        <f t="shared" si="2"/>
        <v>99616.196769990056</v>
      </c>
      <c r="K19" s="14">
        <f t="shared" si="3"/>
        <v>7349155.348424471</v>
      </c>
      <c r="L19" s="21">
        <f t="shared" si="5"/>
        <v>73.774703177972015</v>
      </c>
    </row>
    <row r="20" spans="1:12" x14ac:dyDescent="0.2">
      <c r="A20" s="17">
        <v>11</v>
      </c>
      <c r="B20" s="5">
        <v>0</v>
      </c>
      <c r="C20" s="5">
        <v>5875</v>
      </c>
      <c r="D20" s="5">
        <v>6290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99616.196769990056</v>
      </c>
      <c r="I20" s="14">
        <f t="shared" si="4"/>
        <v>0</v>
      </c>
      <c r="J20" s="14">
        <f t="shared" si="2"/>
        <v>99616.196769990056</v>
      </c>
      <c r="K20" s="14">
        <f t="shared" si="3"/>
        <v>7249539.151654481</v>
      </c>
      <c r="L20" s="21">
        <f t="shared" si="5"/>
        <v>72.774703177972015</v>
      </c>
    </row>
    <row r="21" spans="1:12" x14ac:dyDescent="0.2">
      <c r="A21" s="17">
        <v>12</v>
      </c>
      <c r="B21" s="5">
        <v>0</v>
      </c>
      <c r="C21" s="5">
        <v>5965</v>
      </c>
      <c r="D21" s="5">
        <v>5948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99616.196769990056</v>
      </c>
      <c r="I21" s="14">
        <f t="shared" si="4"/>
        <v>0</v>
      </c>
      <c r="J21" s="14">
        <f t="shared" si="2"/>
        <v>99616.196769990056</v>
      </c>
      <c r="K21" s="14">
        <f t="shared" si="3"/>
        <v>7149922.9548844909</v>
      </c>
      <c r="L21" s="21">
        <f t="shared" si="5"/>
        <v>71.774703177972015</v>
      </c>
    </row>
    <row r="22" spans="1:12" x14ac:dyDescent="0.2">
      <c r="A22" s="17">
        <v>13</v>
      </c>
      <c r="B22" s="5">
        <v>0</v>
      </c>
      <c r="C22" s="5">
        <v>5739</v>
      </c>
      <c r="D22" s="5">
        <v>5993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99616.196769990056</v>
      </c>
      <c r="I22" s="14">
        <f t="shared" si="4"/>
        <v>0</v>
      </c>
      <c r="J22" s="14">
        <f t="shared" si="2"/>
        <v>99616.196769990056</v>
      </c>
      <c r="K22" s="14">
        <f t="shared" si="3"/>
        <v>7050306.7581145009</v>
      </c>
      <c r="L22" s="21">
        <f t="shared" si="5"/>
        <v>70.774703177972015</v>
      </c>
    </row>
    <row r="23" spans="1:12" x14ac:dyDescent="0.2">
      <c r="A23" s="17">
        <v>14</v>
      </c>
      <c r="B23" s="5">
        <v>1</v>
      </c>
      <c r="C23" s="5">
        <v>5911</v>
      </c>
      <c r="D23" s="5">
        <v>5817</v>
      </c>
      <c r="E23" s="18">
        <v>0.5</v>
      </c>
      <c r="F23" s="19">
        <f t="shared" si="0"/>
        <v>1.7053206002728513E-4</v>
      </c>
      <c r="G23" s="19">
        <f t="shared" si="1"/>
        <v>1.7051752067524938E-4</v>
      </c>
      <c r="H23" s="14">
        <f t="shared" si="6"/>
        <v>99616.196769990056</v>
      </c>
      <c r="I23" s="14">
        <f t="shared" si="4"/>
        <v>16.986306892316492</v>
      </c>
      <c r="J23" s="14">
        <f t="shared" si="2"/>
        <v>99607.703616543906</v>
      </c>
      <c r="K23" s="14">
        <f t="shared" si="3"/>
        <v>6950690.5613445109</v>
      </c>
      <c r="L23" s="21">
        <f t="shared" si="5"/>
        <v>69.774703177972015</v>
      </c>
    </row>
    <row r="24" spans="1:12" x14ac:dyDescent="0.2">
      <c r="A24" s="17">
        <v>15</v>
      </c>
      <c r="B24" s="5">
        <v>0</v>
      </c>
      <c r="C24" s="5">
        <v>5993</v>
      </c>
      <c r="D24" s="5">
        <v>5942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99599.210463097741</v>
      </c>
      <c r="I24" s="14">
        <f t="shared" si="4"/>
        <v>0</v>
      </c>
      <c r="J24" s="14">
        <f t="shared" si="2"/>
        <v>99599.210463097741</v>
      </c>
      <c r="K24" s="14">
        <f t="shared" si="3"/>
        <v>6851082.8577279672</v>
      </c>
      <c r="L24" s="21">
        <f t="shared" si="5"/>
        <v>68.786517743193812</v>
      </c>
    </row>
    <row r="25" spans="1:12" x14ac:dyDescent="0.2">
      <c r="A25" s="17">
        <v>16</v>
      </c>
      <c r="B25" s="5">
        <v>1</v>
      </c>
      <c r="C25" s="5">
        <v>6293</v>
      </c>
      <c r="D25" s="5">
        <v>6015</v>
      </c>
      <c r="E25" s="18">
        <v>0.5</v>
      </c>
      <c r="F25" s="19">
        <f t="shared" si="0"/>
        <v>1.6249593760155997E-4</v>
      </c>
      <c r="G25" s="19">
        <f t="shared" si="1"/>
        <v>1.6248273620927777E-4</v>
      </c>
      <c r="H25" s="14">
        <f t="shared" si="6"/>
        <v>99599.210463097741</v>
      </c>
      <c r="I25" s="14">
        <f t="shared" si="4"/>
        <v>16.18315224032785</v>
      </c>
      <c r="J25" s="14">
        <f t="shared" si="2"/>
        <v>99591.11888697758</v>
      </c>
      <c r="K25" s="14">
        <f t="shared" si="3"/>
        <v>6751483.6472648699</v>
      </c>
      <c r="L25" s="21">
        <f t="shared" si="5"/>
        <v>67.786517743193812</v>
      </c>
    </row>
    <row r="26" spans="1:12" x14ac:dyDescent="0.2">
      <c r="A26" s="17">
        <v>17</v>
      </c>
      <c r="B26" s="5">
        <v>0</v>
      </c>
      <c r="C26" s="5">
        <v>6669</v>
      </c>
      <c r="D26" s="5">
        <v>6331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99583.027310857418</v>
      </c>
      <c r="I26" s="14">
        <f t="shared" si="4"/>
        <v>0</v>
      </c>
      <c r="J26" s="14">
        <f t="shared" si="2"/>
        <v>99583.027310857418</v>
      </c>
      <c r="K26" s="14">
        <f t="shared" si="3"/>
        <v>6651892.5283778924</v>
      </c>
      <c r="L26" s="21">
        <f t="shared" si="5"/>
        <v>66.797452417402511</v>
      </c>
    </row>
    <row r="27" spans="1:12" x14ac:dyDescent="0.2">
      <c r="A27" s="17">
        <v>18</v>
      </c>
      <c r="B27" s="5">
        <v>4</v>
      </c>
      <c r="C27" s="5">
        <v>6597</v>
      </c>
      <c r="D27" s="5">
        <v>6764</v>
      </c>
      <c r="E27" s="18">
        <v>0.5</v>
      </c>
      <c r="F27" s="19">
        <f t="shared" si="0"/>
        <v>5.987575780255969E-4</v>
      </c>
      <c r="G27" s="19">
        <f t="shared" si="1"/>
        <v>5.9857837635615414E-4</v>
      </c>
      <c r="H27" s="14">
        <f t="shared" si="6"/>
        <v>99583.027310857418</v>
      </c>
      <c r="I27" s="14">
        <f t="shared" si="4"/>
        <v>59.608246800363588</v>
      </c>
      <c r="J27" s="14">
        <f t="shared" si="2"/>
        <v>99553.223187457246</v>
      </c>
      <c r="K27" s="14">
        <f t="shared" si="3"/>
        <v>6552309.5010670349</v>
      </c>
      <c r="L27" s="21">
        <f t="shared" si="5"/>
        <v>65.797452417402496</v>
      </c>
    </row>
    <row r="28" spans="1:12" x14ac:dyDescent="0.2">
      <c r="A28" s="17">
        <v>19</v>
      </c>
      <c r="B28" s="5">
        <v>1</v>
      </c>
      <c r="C28" s="5">
        <v>6871</v>
      </c>
      <c r="D28" s="5">
        <v>6780</v>
      </c>
      <c r="E28" s="18">
        <v>0.5</v>
      </c>
      <c r="F28" s="19">
        <f t="shared" si="0"/>
        <v>1.465094132298E-4</v>
      </c>
      <c r="G28" s="19">
        <f t="shared" si="1"/>
        <v>1.4649868151186637E-4</v>
      </c>
      <c r="H28" s="14">
        <f t="shared" si="6"/>
        <v>99523.41906405706</v>
      </c>
      <c r="I28" s="14">
        <f t="shared" si="4"/>
        <v>14.580049672437305</v>
      </c>
      <c r="J28" s="14">
        <f t="shared" si="2"/>
        <v>99516.129039220832</v>
      </c>
      <c r="K28" s="14">
        <f t="shared" si="3"/>
        <v>6452756.2778795781</v>
      </c>
      <c r="L28" s="21">
        <f t="shared" si="5"/>
        <v>64.836561470284082</v>
      </c>
    </row>
    <row r="29" spans="1:12" x14ac:dyDescent="0.2">
      <c r="A29" s="17">
        <v>20</v>
      </c>
      <c r="B29" s="5">
        <v>3</v>
      </c>
      <c r="C29" s="5">
        <v>7553</v>
      </c>
      <c r="D29" s="5">
        <v>7104</v>
      </c>
      <c r="E29" s="18">
        <v>0.5</v>
      </c>
      <c r="F29" s="19">
        <f t="shared" si="0"/>
        <v>4.0936071501671554E-4</v>
      </c>
      <c r="G29" s="19">
        <f t="shared" si="1"/>
        <v>4.0927694406548424E-4</v>
      </c>
      <c r="H29" s="14">
        <f t="shared" si="6"/>
        <v>99508.839014384619</v>
      </c>
      <c r="I29" s="14">
        <f t="shared" si="4"/>
        <v>40.72667353931157</v>
      </c>
      <c r="J29" s="14">
        <f t="shared" si="2"/>
        <v>99488.475677614973</v>
      </c>
      <c r="K29" s="14">
        <f t="shared" si="3"/>
        <v>6353240.1488403575</v>
      </c>
      <c r="L29" s="21">
        <f t="shared" si="5"/>
        <v>63.845988072697317</v>
      </c>
    </row>
    <row r="30" spans="1:12" x14ac:dyDescent="0.2">
      <c r="A30" s="17">
        <v>21</v>
      </c>
      <c r="B30" s="5">
        <v>2</v>
      </c>
      <c r="C30" s="5">
        <v>8030</v>
      </c>
      <c r="D30" s="5">
        <v>7777</v>
      </c>
      <c r="E30" s="18">
        <v>0.5</v>
      </c>
      <c r="F30" s="19">
        <f t="shared" si="0"/>
        <v>2.5305244511925095E-4</v>
      </c>
      <c r="G30" s="19">
        <f t="shared" si="1"/>
        <v>2.5302043139983552E-4</v>
      </c>
      <c r="H30" s="14">
        <f t="shared" si="6"/>
        <v>99468.112340845313</v>
      </c>
      <c r="I30" s="14">
        <f t="shared" si="4"/>
        <v>25.167464695007983</v>
      </c>
      <c r="J30" s="14">
        <f t="shared" si="2"/>
        <v>99455.5286084978</v>
      </c>
      <c r="K30" s="14">
        <f t="shared" si="3"/>
        <v>6253751.6731627425</v>
      </c>
      <c r="L30" s="21">
        <f t="shared" si="5"/>
        <v>62.871924740394604</v>
      </c>
    </row>
    <row r="31" spans="1:12" x14ac:dyDescent="0.2">
      <c r="A31" s="17">
        <v>22</v>
      </c>
      <c r="B31" s="5">
        <v>3</v>
      </c>
      <c r="C31" s="5">
        <v>8633</v>
      </c>
      <c r="D31" s="5">
        <v>8248</v>
      </c>
      <c r="E31" s="18">
        <v>0.5</v>
      </c>
      <c r="F31" s="19">
        <f t="shared" si="0"/>
        <v>3.5542918073573843E-4</v>
      </c>
      <c r="G31" s="19">
        <f t="shared" si="1"/>
        <v>3.553660270078181E-4</v>
      </c>
      <c r="H31" s="14">
        <f t="shared" si="6"/>
        <v>99442.944876150301</v>
      </c>
      <c r="I31" s="14">
        <f t="shared" si="4"/>
        <v>35.338644234594994</v>
      </c>
      <c r="J31" s="14">
        <f t="shared" si="2"/>
        <v>99425.275554033011</v>
      </c>
      <c r="K31" s="14">
        <f t="shared" si="3"/>
        <v>6154296.1445542444</v>
      </c>
      <c r="L31" s="21">
        <f t="shared" si="5"/>
        <v>61.887710105719606</v>
      </c>
    </row>
    <row r="32" spans="1:12" x14ac:dyDescent="0.2">
      <c r="A32" s="17">
        <v>23</v>
      </c>
      <c r="B32" s="5">
        <v>1</v>
      </c>
      <c r="C32" s="5">
        <v>9306</v>
      </c>
      <c r="D32" s="5">
        <v>8840</v>
      </c>
      <c r="E32" s="18">
        <v>0.5</v>
      </c>
      <c r="F32" s="19">
        <f t="shared" si="0"/>
        <v>1.1021712774165106E-4</v>
      </c>
      <c r="G32" s="19">
        <f t="shared" si="1"/>
        <v>1.1021105416873312E-4</v>
      </c>
      <c r="H32" s="14">
        <f t="shared" si="6"/>
        <v>99407.606231915706</v>
      </c>
      <c r="I32" s="14">
        <f t="shared" si="4"/>
        <v>10.955817075209755</v>
      </c>
      <c r="J32" s="14">
        <f t="shared" si="2"/>
        <v>99402.1283233781</v>
      </c>
      <c r="K32" s="14">
        <f t="shared" si="3"/>
        <v>6054870.8690002114</v>
      </c>
      <c r="L32" s="21">
        <f t="shared" si="5"/>
        <v>60.90953296747066</v>
      </c>
    </row>
    <row r="33" spans="1:12" x14ac:dyDescent="0.2">
      <c r="A33" s="17">
        <v>24</v>
      </c>
      <c r="B33" s="5">
        <v>3</v>
      </c>
      <c r="C33" s="5">
        <v>9823</v>
      </c>
      <c r="D33" s="5">
        <v>9483</v>
      </c>
      <c r="E33" s="18">
        <v>0.5</v>
      </c>
      <c r="F33" s="19">
        <f t="shared" si="0"/>
        <v>3.1078421216202215E-4</v>
      </c>
      <c r="G33" s="19">
        <f t="shared" si="1"/>
        <v>3.1073592625200682E-4</v>
      </c>
      <c r="H33" s="14">
        <f t="shared" si="6"/>
        <v>99396.650414840493</v>
      </c>
      <c r="I33" s="14">
        <f t="shared" si="4"/>
        <v>30.886110233002377</v>
      </c>
      <c r="J33" s="14">
        <f t="shared" si="2"/>
        <v>99381.207359723994</v>
      </c>
      <c r="K33" s="14">
        <f t="shared" si="3"/>
        <v>5955468.7406768333</v>
      </c>
      <c r="L33" s="21">
        <f t="shared" si="5"/>
        <v>59.916191499624695</v>
      </c>
    </row>
    <row r="34" spans="1:12" x14ac:dyDescent="0.2">
      <c r="A34" s="17">
        <v>25</v>
      </c>
      <c r="B34" s="5">
        <v>4</v>
      </c>
      <c r="C34" s="5">
        <v>10247</v>
      </c>
      <c r="D34" s="5">
        <v>9984</v>
      </c>
      <c r="E34" s="18">
        <v>0.5</v>
      </c>
      <c r="F34" s="19">
        <f t="shared" si="0"/>
        <v>3.9543275171766102E-4</v>
      </c>
      <c r="G34" s="19">
        <f t="shared" si="1"/>
        <v>3.9535458364220412E-4</v>
      </c>
      <c r="H34" s="14">
        <f t="shared" si="6"/>
        <v>99365.764304607495</v>
      </c>
      <c r="I34" s="14">
        <f t="shared" si="4"/>
        <v>39.284710374937482</v>
      </c>
      <c r="J34" s="14">
        <f t="shared" si="2"/>
        <v>99346.121949420034</v>
      </c>
      <c r="K34" s="14">
        <f t="shared" si="3"/>
        <v>5856087.5333171096</v>
      </c>
      <c r="L34" s="21">
        <f t="shared" si="5"/>
        <v>58.934659983746215</v>
      </c>
    </row>
    <row r="35" spans="1:12" x14ac:dyDescent="0.2">
      <c r="A35" s="17">
        <v>26</v>
      </c>
      <c r="B35" s="5">
        <v>1</v>
      </c>
      <c r="C35" s="5">
        <v>10359</v>
      </c>
      <c r="D35" s="5">
        <v>10302</v>
      </c>
      <c r="E35" s="18">
        <v>0.5</v>
      </c>
      <c r="F35" s="19">
        <f t="shared" si="0"/>
        <v>9.6800735685591204E-5</v>
      </c>
      <c r="G35" s="19">
        <f t="shared" si="1"/>
        <v>9.6796050721130583E-5</v>
      </c>
      <c r="H35" s="14">
        <f t="shared" si="6"/>
        <v>99326.479594232558</v>
      </c>
      <c r="I35" s="14">
        <f t="shared" si="4"/>
        <v>9.6144109567546767</v>
      </c>
      <c r="J35" s="14">
        <f t="shared" si="2"/>
        <v>99321.672388754188</v>
      </c>
      <c r="K35" s="14">
        <f t="shared" si="3"/>
        <v>5756741.4113676893</v>
      </c>
      <c r="L35" s="21">
        <f t="shared" si="5"/>
        <v>57.957771531670765</v>
      </c>
    </row>
    <row r="36" spans="1:12" x14ac:dyDescent="0.2">
      <c r="A36" s="17">
        <v>27</v>
      </c>
      <c r="B36" s="5">
        <v>3</v>
      </c>
      <c r="C36" s="5">
        <v>11212</v>
      </c>
      <c r="D36" s="5">
        <v>10456</v>
      </c>
      <c r="E36" s="18">
        <v>0.5</v>
      </c>
      <c r="F36" s="19">
        <f t="shared" si="0"/>
        <v>2.7690603655159681E-4</v>
      </c>
      <c r="G36" s="19">
        <f t="shared" si="1"/>
        <v>2.7686770338240042E-4</v>
      </c>
      <c r="H36" s="14">
        <f t="shared" si="6"/>
        <v>99316.865183275804</v>
      </c>
      <c r="I36" s="14">
        <f t="shared" si="4"/>
        <v>27.497632370433056</v>
      </c>
      <c r="J36" s="14">
        <f t="shared" si="2"/>
        <v>99303.116367090595</v>
      </c>
      <c r="K36" s="14">
        <f t="shared" si="3"/>
        <v>5657419.7389789354</v>
      </c>
      <c r="L36" s="21">
        <f t="shared" si="5"/>
        <v>56.963333755439571</v>
      </c>
    </row>
    <row r="37" spans="1:12" x14ac:dyDescent="0.2">
      <c r="A37" s="17">
        <v>28</v>
      </c>
      <c r="B37" s="5">
        <v>2</v>
      </c>
      <c r="C37" s="5">
        <v>11574</v>
      </c>
      <c r="D37" s="5">
        <v>11288</v>
      </c>
      <c r="E37" s="18">
        <v>0.5</v>
      </c>
      <c r="F37" s="19">
        <f t="shared" si="0"/>
        <v>1.7496282040066485E-4</v>
      </c>
      <c r="G37" s="19">
        <f t="shared" si="1"/>
        <v>1.7494751574527641E-4</v>
      </c>
      <c r="H37" s="14">
        <f t="shared" si="6"/>
        <v>99289.367550905372</v>
      </c>
      <c r="I37" s="14">
        <f t="shared" si="4"/>
        <v>17.370428192950556</v>
      </c>
      <c r="J37" s="14">
        <f t="shared" si="2"/>
        <v>99280.682336808895</v>
      </c>
      <c r="K37" s="14">
        <f t="shared" si="3"/>
        <v>5558116.6226118449</v>
      </c>
      <c r="L37" s="21">
        <f t="shared" si="5"/>
        <v>55.97897095841823</v>
      </c>
    </row>
    <row r="38" spans="1:12" x14ac:dyDescent="0.2">
      <c r="A38" s="17">
        <v>29</v>
      </c>
      <c r="B38" s="5">
        <v>2</v>
      </c>
      <c r="C38" s="5">
        <v>12182</v>
      </c>
      <c r="D38" s="5">
        <v>11842</v>
      </c>
      <c r="E38" s="18">
        <v>0.5</v>
      </c>
      <c r="F38" s="19">
        <f t="shared" si="0"/>
        <v>1.665001665001665E-4</v>
      </c>
      <c r="G38" s="19">
        <f t="shared" si="1"/>
        <v>1.6648630650129025E-4</v>
      </c>
      <c r="H38" s="14">
        <f t="shared" si="6"/>
        <v>99271.997122712419</v>
      </c>
      <c r="I38" s="14">
        <f t="shared" si="4"/>
        <v>16.527428139967103</v>
      </c>
      <c r="J38" s="14">
        <f t="shared" si="2"/>
        <v>99263.733408642438</v>
      </c>
      <c r="K38" s="14">
        <f t="shared" si="3"/>
        <v>5458835.9402750358</v>
      </c>
      <c r="L38" s="21">
        <f t="shared" si="5"/>
        <v>54.988678564885141</v>
      </c>
    </row>
    <row r="39" spans="1:12" x14ac:dyDescent="0.2">
      <c r="A39" s="17">
        <v>30</v>
      </c>
      <c r="B39" s="5">
        <v>1</v>
      </c>
      <c r="C39" s="5">
        <v>12845</v>
      </c>
      <c r="D39" s="5">
        <v>12340</v>
      </c>
      <c r="E39" s="18">
        <v>0.5</v>
      </c>
      <c r="F39" s="19">
        <f t="shared" si="0"/>
        <v>7.9412348620210436E-5</v>
      </c>
      <c r="G39" s="19">
        <f t="shared" si="1"/>
        <v>7.940919558484873E-5</v>
      </c>
      <c r="H39" s="14">
        <f t="shared" si="6"/>
        <v>99255.469694572457</v>
      </c>
      <c r="I39" s="14">
        <f t="shared" si="4"/>
        <v>7.8817970058423299</v>
      </c>
      <c r="J39" s="14">
        <f t="shared" si="2"/>
        <v>99251.528796069528</v>
      </c>
      <c r="K39" s="14">
        <f t="shared" si="3"/>
        <v>5359572.2068663938</v>
      </c>
      <c r="L39" s="21">
        <f t="shared" si="5"/>
        <v>53.997751694277348</v>
      </c>
    </row>
    <row r="40" spans="1:12" x14ac:dyDescent="0.2">
      <c r="A40" s="17">
        <v>31</v>
      </c>
      <c r="B40" s="5">
        <v>6</v>
      </c>
      <c r="C40" s="5">
        <v>13225</v>
      </c>
      <c r="D40" s="5">
        <v>13014</v>
      </c>
      <c r="E40" s="18">
        <v>0.5</v>
      </c>
      <c r="F40" s="19">
        <f t="shared" si="0"/>
        <v>4.5733450207706086E-4</v>
      </c>
      <c r="G40" s="19">
        <f t="shared" si="1"/>
        <v>4.572299485616308E-4</v>
      </c>
      <c r="H40" s="14">
        <f t="shared" si="6"/>
        <v>99247.587897566613</v>
      </c>
      <c r="I40" s="14">
        <f t="shared" si="4"/>
        <v>45.378969509270313</v>
      </c>
      <c r="J40" s="14">
        <f t="shared" si="2"/>
        <v>99224.898412811977</v>
      </c>
      <c r="K40" s="14">
        <f t="shared" si="3"/>
        <v>5260320.6780703245</v>
      </c>
      <c r="L40" s="21">
        <f t="shared" si="5"/>
        <v>53.002000245078996</v>
      </c>
    </row>
    <row r="41" spans="1:12" x14ac:dyDescent="0.2">
      <c r="A41" s="17">
        <v>32</v>
      </c>
      <c r="B41" s="5">
        <v>5</v>
      </c>
      <c r="C41" s="5">
        <v>13367</v>
      </c>
      <c r="D41" s="5">
        <v>13341</v>
      </c>
      <c r="E41" s="18">
        <v>0.5</v>
      </c>
      <c r="F41" s="19">
        <f t="shared" si="0"/>
        <v>3.7441964954320803E-4</v>
      </c>
      <c r="G41" s="19">
        <f t="shared" si="1"/>
        <v>3.7434956762624945E-4</v>
      </c>
      <c r="H41" s="14">
        <f t="shared" si="6"/>
        <v>99202.208928057342</v>
      </c>
      <c r="I41" s="14">
        <f t="shared" si="4"/>
        <v>37.136304019787126</v>
      </c>
      <c r="J41" s="14">
        <f t="shared" si="2"/>
        <v>99183.640776047439</v>
      </c>
      <c r="K41" s="14">
        <f t="shared" si="3"/>
        <v>5161095.7796575129</v>
      </c>
      <c r="L41" s="21">
        <f t="shared" si="5"/>
        <v>52.026016712998832</v>
      </c>
    </row>
    <row r="42" spans="1:12" x14ac:dyDescent="0.2">
      <c r="A42" s="17">
        <v>33</v>
      </c>
      <c r="B42" s="5">
        <v>6</v>
      </c>
      <c r="C42" s="5">
        <v>14097</v>
      </c>
      <c r="D42" s="5">
        <v>13592</v>
      </c>
      <c r="E42" s="18">
        <v>0.5</v>
      </c>
      <c r="F42" s="19">
        <f t="shared" si="0"/>
        <v>4.3338509877568712E-4</v>
      </c>
      <c r="G42" s="19">
        <f t="shared" si="1"/>
        <v>4.3329120779924177E-4</v>
      </c>
      <c r="H42" s="14">
        <f t="shared" si="6"/>
        <v>99165.072624037552</v>
      </c>
      <c r="I42" s="14">
        <f t="shared" si="4"/>
        <v>42.967354088768758</v>
      </c>
      <c r="J42" s="14">
        <f t="shared" si="2"/>
        <v>99143.588946993157</v>
      </c>
      <c r="K42" s="14">
        <f t="shared" si="3"/>
        <v>5061912.1388814654</v>
      </c>
      <c r="L42" s="21">
        <f t="shared" si="5"/>
        <v>51.045312678513191</v>
      </c>
    </row>
    <row r="43" spans="1:12" x14ac:dyDescent="0.2">
      <c r="A43" s="17">
        <v>34</v>
      </c>
      <c r="B43" s="5">
        <v>4</v>
      </c>
      <c r="C43" s="5">
        <v>13621</v>
      </c>
      <c r="D43" s="5">
        <v>14245</v>
      </c>
      <c r="E43" s="18">
        <v>0.5</v>
      </c>
      <c r="F43" s="19">
        <f t="shared" si="0"/>
        <v>2.8708820785186247E-4</v>
      </c>
      <c r="G43" s="19">
        <f t="shared" si="1"/>
        <v>2.8704700394689627E-4</v>
      </c>
      <c r="H43" s="14">
        <f t="shared" si="6"/>
        <v>99122.105269948777</v>
      </c>
      <c r="I43" s="14">
        <f t="shared" si="4"/>
        <v>28.452703342647656</v>
      </c>
      <c r="J43" s="14">
        <f t="shared" si="2"/>
        <v>99107.878918277464</v>
      </c>
      <c r="K43" s="14">
        <f t="shared" si="3"/>
        <v>4962768.549934472</v>
      </c>
      <c r="L43" s="21">
        <f t="shared" si="5"/>
        <v>50.067223011646959</v>
      </c>
    </row>
    <row r="44" spans="1:12" x14ac:dyDescent="0.2">
      <c r="A44" s="17">
        <v>35</v>
      </c>
      <c r="B44" s="5">
        <v>5</v>
      </c>
      <c r="C44" s="5">
        <v>13629</v>
      </c>
      <c r="D44" s="5">
        <v>13727</v>
      </c>
      <c r="E44" s="18">
        <v>0.5</v>
      </c>
      <c r="F44" s="19">
        <f t="shared" si="0"/>
        <v>3.6555051908173709E-4</v>
      </c>
      <c r="G44" s="19">
        <f t="shared" si="1"/>
        <v>3.6548371770037645E-4</v>
      </c>
      <c r="H44" s="14">
        <f t="shared" si="6"/>
        <v>99093.652566606135</v>
      </c>
      <c r="I44" s="14">
        <f t="shared" si="4"/>
        <v>36.217116540552659</v>
      </c>
      <c r="J44" s="14">
        <f t="shared" si="2"/>
        <v>99075.544008335855</v>
      </c>
      <c r="K44" s="14">
        <f t="shared" si="3"/>
        <v>4863660.6710161949</v>
      </c>
      <c r="L44" s="21">
        <f t="shared" si="5"/>
        <v>49.081455219819141</v>
      </c>
    </row>
    <row r="45" spans="1:12" x14ac:dyDescent="0.2">
      <c r="A45" s="17">
        <v>36</v>
      </c>
      <c r="B45" s="5">
        <v>4</v>
      </c>
      <c r="C45" s="5">
        <v>12693</v>
      </c>
      <c r="D45" s="5">
        <v>13725</v>
      </c>
      <c r="E45" s="18">
        <v>0.5</v>
      </c>
      <c r="F45" s="19">
        <f t="shared" si="0"/>
        <v>3.0282383223559692E-4</v>
      </c>
      <c r="G45" s="19">
        <f t="shared" si="1"/>
        <v>3.027779880402694E-4</v>
      </c>
      <c r="H45" s="14">
        <f t="shared" si="6"/>
        <v>99057.435450065575</v>
      </c>
      <c r="I45" s="14">
        <f t="shared" si="4"/>
        <v>29.992411005999713</v>
      </c>
      <c r="J45" s="14">
        <f t="shared" si="2"/>
        <v>99042.439244562585</v>
      </c>
      <c r="K45" s="14">
        <f t="shared" si="3"/>
        <v>4764585.1270078588</v>
      </c>
      <c r="L45" s="21">
        <f t="shared" si="5"/>
        <v>48.099217442487351</v>
      </c>
    </row>
    <row r="46" spans="1:12" x14ac:dyDescent="0.2">
      <c r="A46" s="17">
        <v>37</v>
      </c>
      <c r="B46" s="5">
        <v>3</v>
      </c>
      <c r="C46" s="5">
        <v>12429</v>
      </c>
      <c r="D46" s="5">
        <v>12703</v>
      </c>
      <c r="E46" s="18">
        <v>0.5</v>
      </c>
      <c r="F46" s="19">
        <f t="shared" si="0"/>
        <v>2.3873945567404105E-4</v>
      </c>
      <c r="G46" s="19">
        <f t="shared" si="1"/>
        <v>2.3871096081161728E-4</v>
      </c>
      <c r="H46" s="14">
        <f t="shared" si="6"/>
        <v>99027.443039059581</v>
      </c>
      <c r="I46" s="14">
        <f t="shared" si="4"/>
        <v>23.638936074571614</v>
      </c>
      <c r="J46" s="14">
        <f t="shared" si="2"/>
        <v>99015.623571022297</v>
      </c>
      <c r="K46" s="14">
        <f t="shared" si="3"/>
        <v>4665542.6877632961</v>
      </c>
      <c r="L46" s="21">
        <f t="shared" si="5"/>
        <v>47.113633802733425</v>
      </c>
    </row>
    <row r="47" spans="1:12" x14ac:dyDescent="0.2">
      <c r="A47" s="17">
        <v>38</v>
      </c>
      <c r="B47" s="5">
        <v>4</v>
      </c>
      <c r="C47" s="5">
        <v>12022</v>
      </c>
      <c r="D47" s="5">
        <v>12552</v>
      </c>
      <c r="E47" s="18">
        <v>0.5</v>
      </c>
      <c r="F47" s="19">
        <f t="shared" si="0"/>
        <v>3.255473264425816E-4</v>
      </c>
      <c r="G47" s="19">
        <f t="shared" si="1"/>
        <v>3.254943445357637E-4</v>
      </c>
      <c r="H47" s="14">
        <f t="shared" si="6"/>
        <v>99003.804102985014</v>
      </c>
      <c r="I47" s="14">
        <f t="shared" si="4"/>
        <v>32.225178323048262</v>
      </c>
      <c r="J47" s="14">
        <f t="shared" si="2"/>
        <v>98987.691513823491</v>
      </c>
      <c r="K47" s="14">
        <f t="shared" si="3"/>
        <v>4566527.0641922737</v>
      </c>
      <c r="L47" s="21">
        <f t="shared" si="5"/>
        <v>46.1247636448607</v>
      </c>
    </row>
    <row r="48" spans="1:12" x14ac:dyDescent="0.2">
      <c r="A48" s="17">
        <v>39</v>
      </c>
      <c r="B48" s="5">
        <v>8</v>
      </c>
      <c r="C48" s="5">
        <v>11670</v>
      </c>
      <c r="D48" s="5">
        <v>12062</v>
      </c>
      <c r="E48" s="18">
        <v>0.5</v>
      </c>
      <c r="F48" s="19">
        <f t="shared" si="0"/>
        <v>6.7419517950446657E-4</v>
      </c>
      <c r="G48" s="19">
        <f t="shared" si="1"/>
        <v>6.7396798652064028E-4</v>
      </c>
      <c r="H48" s="14">
        <f t="shared" si="6"/>
        <v>98971.578924661968</v>
      </c>
      <c r="I48" s="14">
        <f t="shared" si="4"/>
        <v>66.703675770623065</v>
      </c>
      <c r="J48" s="14">
        <f t="shared" si="2"/>
        <v>98938.227086776664</v>
      </c>
      <c r="K48" s="14">
        <f t="shared" si="3"/>
        <v>4467539.3726784503</v>
      </c>
      <c r="L48" s="21">
        <f t="shared" si="5"/>
        <v>45.139619082758905</v>
      </c>
    </row>
    <row r="49" spans="1:12" x14ac:dyDescent="0.2">
      <c r="A49" s="17">
        <v>40</v>
      </c>
      <c r="B49" s="5">
        <v>6</v>
      </c>
      <c r="C49" s="5">
        <v>11457</v>
      </c>
      <c r="D49" s="5">
        <v>11748</v>
      </c>
      <c r="E49" s="18">
        <v>0.5</v>
      </c>
      <c r="F49" s="19">
        <f t="shared" si="0"/>
        <v>5.1712992889463478E-4</v>
      </c>
      <c r="G49" s="19">
        <f t="shared" si="1"/>
        <v>5.1699625177717467E-4</v>
      </c>
      <c r="H49" s="14">
        <f t="shared" si="6"/>
        <v>98904.875248891345</v>
      </c>
      <c r="I49" s="14">
        <f t="shared" si="4"/>
        <v>51.133449786165883</v>
      </c>
      <c r="J49" s="14">
        <f t="shared" si="2"/>
        <v>98879.308523998261</v>
      </c>
      <c r="K49" s="14">
        <f t="shared" si="3"/>
        <v>4368601.1455916734</v>
      </c>
      <c r="L49" s="21">
        <f t="shared" si="5"/>
        <v>44.169725047407532</v>
      </c>
    </row>
    <row r="50" spans="1:12" x14ac:dyDescent="0.2">
      <c r="A50" s="17">
        <v>41</v>
      </c>
      <c r="B50" s="5">
        <v>10</v>
      </c>
      <c r="C50" s="5">
        <v>11581</v>
      </c>
      <c r="D50" s="5">
        <v>11492</v>
      </c>
      <c r="E50" s="18">
        <v>0.5</v>
      </c>
      <c r="F50" s="19">
        <f t="shared" si="0"/>
        <v>8.6681402505092535E-4</v>
      </c>
      <c r="G50" s="19">
        <f t="shared" si="1"/>
        <v>8.6643850452714128E-4</v>
      </c>
      <c r="H50" s="14">
        <f t="shared" si="6"/>
        <v>98853.741799105177</v>
      </c>
      <c r="I50" s="14">
        <f t="shared" si="4"/>
        <v>85.650688211328841</v>
      </c>
      <c r="J50" s="14">
        <f t="shared" si="2"/>
        <v>98810.916454999504</v>
      </c>
      <c r="K50" s="14">
        <f t="shared" si="3"/>
        <v>4269721.8370676748</v>
      </c>
      <c r="L50" s="21">
        <f t="shared" si="5"/>
        <v>43.192313809878712</v>
      </c>
    </row>
    <row r="51" spans="1:12" x14ac:dyDescent="0.2">
      <c r="A51" s="17">
        <v>42</v>
      </c>
      <c r="B51" s="5">
        <v>4</v>
      </c>
      <c r="C51" s="5">
        <v>11371</v>
      </c>
      <c r="D51" s="5">
        <v>11647</v>
      </c>
      <c r="E51" s="18">
        <v>0.5</v>
      </c>
      <c r="F51" s="19">
        <f t="shared" si="0"/>
        <v>3.4755408810496134E-4</v>
      </c>
      <c r="G51" s="19">
        <f t="shared" si="1"/>
        <v>3.4749370167665714E-4</v>
      </c>
      <c r="H51" s="14">
        <f t="shared" si="6"/>
        <v>98768.091110893845</v>
      </c>
      <c r="I51" s="14">
        <f t="shared" si="4"/>
        <v>34.321289587661838</v>
      </c>
      <c r="J51" s="14">
        <f t="shared" si="2"/>
        <v>98750.930466100006</v>
      </c>
      <c r="K51" s="14">
        <f t="shared" si="3"/>
        <v>4170910.9206126756</v>
      </c>
      <c r="L51" s="21">
        <f t="shared" si="5"/>
        <v>42.229336151993685</v>
      </c>
    </row>
    <row r="52" spans="1:12" x14ac:dyDescent="0.2">
      <c r="A52" s="17">
        <v>43</v>
      </c>
      <c r="B52" s="5">
        <v>11</v>
      </c>
      <c r="C52" s="5">
        <v>10233</v>
      </c>
      <c r="D52" s="5">
        <v>11428</v>
      </c>
      <c r="E52" s="18">
        <v>0.5</v>
      </c>
      <c r="F52" s="19">
        <f t="shared" si="0"/>
        <v>1.0156502469876737E-3</v>
      </c>
      <c r="G52" s="19">
        <f t="shared" si="1"/>
        <v>1.0151347360649687E-3</v>
      </c>
      <c r="H52" s="14">
        <f t="shared" si="6"/>
        <v>98733.769821306181</v>
      </c>
      <c r="I52" s="14">
        <f t="shared" si="4"/>
        <v>100.22807936825103</v>
      </c>
      <c r="J52" s="14">
        <f t="shared" si="2"/>
        <v>98683.655781622059</v>
      </c>
      <c r="K52" s="14">
        <f t="shared" si="3"/>
        <v>4072159.9901465755</v>
      </c>
      <c r="L52" s="21">
        <f t="shared" si="5"/>
        <v>41.243841874128734</v>
      </c>
    </row>
    <row r="53" spans="1:12" x14ac:dyDescent="0.2">
      <c r="A53" s="17">
        <v>44</v>
      </c>
      <c r="B53" s="5">
        <v>16</v>
      </c>
      <c r="C53" s="5">
        <v>10049</v>
      </c>
      <c r="D53" s="5">
        <v>10289</v>
      </c>
      <c r="E53" s="18">
        <v>0.5</v>
      </c>
      <c r="F53" s="19">
        <f t="shared" si="0"/>
        <v>1.573409381453437E-3</v>
      </c>
      <c r="G53" s="19">
        <f t="shared" si="1"/>
        <v>1.5721725459369167E-3</v>
      </c>
      <c r="H53" s="14">
        <f t="shared" si="6"/>
        <v>98633.541741937937</v>
      </c>
      <c r="I53" s="14">
        <f t="shared" si="4"/>
        <v>155.06894643519772</v>
      </c>
      <c r="J53" s="14">
        <f t="shared" si="2"/>
        <v>98556.007268720336</v>
      </c>
      <c r="K53" s="14">
        <f t="shared" si="3"/>
        <v>3973476.3343649535</v>
      </c>
      <c r="L53" s="21">
        <f t="shared" si="5"/>
        <v>40.285244392430386</v>
      </c>
    </row>
    <row r="54" spans="1:12" x14ac:dyDescent="0.2">
      <c r="A54" s="17">
        <v>45</v>
      </c>
      <c r="B54" s="5">
        <v>12</v>
      </c>
      <c r="C54" s="5">
        <v>10127</v>
      </c>
      <c r="D54" s="5">
        <v>10094</v>
      </c>
      <c r="E54" s="18">
        <v>0.5</v>
      </c>
      <c r="F54" s="19">
        <f t="shared" si="0"/>
        <v>1.1868849216161417E-3</v>
      </c>
      <c r="G54" s="19">
        <f t="shared" si="1"/>
        <v>1.1861809914496121E-3</v>
      </c>
      <c r="H54" s="14">
        <f t="shared" si="6"/>
        <v>98478.472795502734</v>
      </c>
      <c r="I54" s="14">
        <f t="shared" si="4"/>
        <v>116.81329249701308</v>
      </c>
      <c r="J54" s="14">
        <f t="shared" si="2"/>
        <v>98420.066149254228</v>
      </c>
      <c r="K54" s="14">
        <f t="shared" si="3"/>
        <v>3874920.3270962331</v>
      </c>
      <c r="L54" s="21">
        <f t="shared" si="5"/>
        <v>39.347892154489131</v>
      </c>
    </row>
    <row r="55" spans="1:12" x14ac:dyDescent="0.2">
      <c r="A55" s="17">
        <v>46</v>
      </c>
      <c r="B55" s="5">
        <v>21</v>
      </c>
      <c r="C55" s="5">
        <v>9765</v>
      </c>
      <c r="D55" s="5">
        <v>10121</v>
      </c>
      <c r="E55" s="18">
        <v>0.5</v>
      </c>
      <c r="F55" s="19">
        <f t="shared" si="0"/>
        <v>2.1120386201347683E-3</v>
      </c>
      <c r="G55" s="19">
        <f t="shared" si="1"/>
        <v>2.1098106193801172E-3</v>
      </c>
      <c r="H55" s="14">
        <f t="shared" si="6"/>
        <v>98361.659503005721</v>
      </c>
      <c r="I55" s="14">
        <f t="shared" si="4"/>
        <v>207.5244737592927</v>
      </c>
      <c r="J55" s="14">
        <f t="shared" si="2"/>
        <v>98257.897266126078</v>
      </c>
      <c r="K55" s="14">
        <f t="shared" si="3"/>
        <v>3776500.2609469788</v>
      </c>
      <c r="L55" s="21">
        <f t="shared" si="5"/>
        <v>38.394027510603124</v>
      </c>
    </row>
    <row r="56" spans="1:12" x14ac:dyDescent="0.2">
      <c r="A56" s="17">
        <v>47</v>
      </c>
      <c r="B56" s="5">
        <v>19</v>
      </c>
      <c r="C56" s="5">
        <v>9381</v>
      </c>
      <c r="D56" s="5">
        <v>9711</v>
      </c>
      <c r="E56" s="18">
        <v>0.5</v>
      </c>
      <c r="F56" s="19">
        <f t="shared" si="0"/>
        <v>1.9903624554787345E-3</v>
      </c>
      <c r="G56" s="19">
        <f t="shared" si="1"/>
        <v>1.9883836533933336E-3</v>
      </c>
      <c r="H56" s="14">
        <f t="shared" si="6"/>
        <v>98154.135029246434</v>
      </c>
      <c r="I56" s="14">
        <f t="shared" si="4"/>
        <v>195.1680776051156</v>
      </c>
      <c r="J56" s="14">
        <f t="shared" si="2"/>
        <v>98056.550990443866</v>
      </c>
      <c r="K56" s="14">
        <f t="shared" si="3"/>
        <v>3678242.3636808526</v>
      </c>
      <c r="L56" s="21">
        <f t="shared" si="5"/>
        <v>37.474145766603385</v>
      </c>
    </row>
    <row r="57" spans="1:12" x14ac:dyDescent="0.2">
      <c r="A57" s="17">
        <v>48</v>
      </c>
      <c r="B57" s="5">
        <v>21</v>
      </c>
      <c r="C57" s="5">
        <v>9082</v>
      </c>
      <c r="D57" s="5">
        <v>9335</v>
      </c>
      <c r="E57" s="18">
        <v>0.5</v>
      </c>
      <c r="F57" s="19">
        <f t="shared" si="0"/>
        <v>2.2805017103762829E-3</v>
      </c>
      <c r="G57" s="19">
        <f t="shared" si="1"/>
        <v>2.2779043280182236E-3</v>
      </c>
      <c r="H57" s="14">
        <f t="shared" si="6"/>
        <v>97958.966951641312</v>
      </c>
      <c r="I57" s="14">
        <f t="shared" si="4"/>
        <v>223.14115478733788</v>
      </c>
      <c r="J57" s="14">
        <f t="shared" si="2"/>
        <v>97847.396374247634</v>
      </c>
      <c r="K57" s="14">
        <f t="shared" si="3"/>
        <v>3580185.8126904089</v>
      </c>
      <c r="L57" s="21">
        <f t="shared" si="5"/>
        <v>36.547811028446361</v>
      </c>
    </row>
    <row r="58" spans="1:12" x14ac:dyDescent="0.2">
      <c r="A58" s="17">
        <v>49</v>
      </c>
      <c r="B58" s="5">
        <v>15</v>
      </c>
      <c r="C58" s="5">
        <v>9294</v>
      </c>
      <c r="D58" s="5">
        <v>9078</v>
      </c>
      <c r="E58" s="18">
        <v>0.5</v>
      </c>
      <c r="F58" s="19">
        <f t="shared" si="0"/>
        <v>1.6329196603527107E-3</v>
      </c>
      <c r="G58" s="19">
        <f t="shared" si="1"/>
        <v>1.6315875346712353E-3</v>
      </c>
      <c r="H58" s="14">
        <f t="shared" si="6"/>
        <v>97735.825796853969</v>
      </c>
      <c r="I58" s="14">
        <f t="shared" si="4"/>
        <v>159.46455506094628</v>
      </c>
      <c r="J58" s="14">
        <f t="shared" si="2"/>
        <v>97656.093519323505</v>
      </c>
      <c r="K58" s="14">
        <f t="shared" si="3"/>
        <v>3482338.4163161614</v>
      </c>
      <c r="L58" s="21">
        <f t="shared" si="5"/>
        <v>35.630111966867474</v>
      </c>
    </row>
    <row r="59" spans="1:12" x14ac:dyDescent="0.2">
      <c r="A59" s="17">
        <v>50</v>
      </c>
      <c r="B59" s="5">
        <v>29</v>
      </c>
      <c r="C59" s="5">
        <v>9097</v>
      </c>
      <c r="D59" s="5">
        <v>9285</v>
      </c>
      <c r="E59" s="18">
        <v>0.5</v>
      </c>
      <c r="F59" s="19">
        <f t="shared" si="0"/>
        <v>3.1552605810031553E-3</v>
      </c>
      <c r="G59" s="19">
        <f t="shared" si="1"/>
        <v>3.1502905871489875E-3</v>
      </c>
      <c r="H59" s="14">
        <f t="shared" si="6"/>
        <v>97576.361241793027</v>
      </c>
      <c r="I59" s="14">
        <f t="shared" si="4"/>
        <v>307.39389234826984</v>
      </c>
      <c r="J59" s="14">
        <f t="shared" si="2"/>
        <v>97422.664295618903</v>
      </c>
      <c r="K59" s="14">
        <f t="shared" si="3"/>
        <v>3384682.3227968379</v>
      </c>
      <c r="L59" s="21">
        <f t="shared" si="5"/>
        <v>34.687523491572271</v>
      </c>
    </row>
    <row r="60" spans="1:12" x14ac:dyDescent="0.2">
      <c r="A60" s="17">
        <v>51</v>
      </c>
      <c r="B60" s="5">
        <v>18</v>
      </c>
      <c r="C60" s="5">
        <v>9153</v>
      </c>
      <c r="D60" s="5">
        <v>9053</v>
      </c>
      <c r="E60" s="18">
        <v>0.5</v>
      </c>
      <c r="F60" s="19">
        <f t="shared" si="0"/>
        <v>1.9773700977699657E-3</v>
      </c>
      <c r="G60" s="19">
        <f t="shared" si="1"/>
        <v>1.9754170324846354E-3</v>
      </c>
      <c r="H60" s="14">
        <f t="shared" si="6"/>
        <v>97268.967349444763</v>
      </c>
      <c r="I60" s="14">
        <f t="shared" si="4"/>
        <v>192.14677483428505</v>
      </c>
      <c r="J60" s="14">
        <f t="shared" si="2"/>
        <v>97172.893962027621</v>
      </c>
      <c r="K60" s="14">
        <f t="shared" si="3"/>
        <v>3287259.658501219</v>
      </c>
      <c r="L60" s="21">
        <f t="shared" si="5"/>
        <v>33.79556448555207</v>
      </c>
    </row>
    <row r="61" spans="1:12" x14ac:dyDescent="0.2">
      <c r="A61" s="17">
        <v>52</v>
      </c>
      <c r="B61" s="5">
        <v>25</v>
      </c>
      <c r="C61" s="5">
        <v>9110</v>
      </c>
      <c r="D61" s="5">
        <v>9180</v>
      </c>
      <c r="E61" s="18">
        <v>0.5</v>
      </c>
      <c r="F61" s="19">
        <f t="shared" si="0"/>
        <v>2.7337342810278839E-3</v>
      </c>
      <c r="G61" s="19">
        <f t="shared" si="1"/>
        <v>2.7300027300027297E-3</v>
      </c>
      <c r="H61" s="14">
        <f t="shared" si="6"/>
        <v>97076.82057461048</v>
      </c>
      <c r="I61" s="14">
        <f t="shared" si="4"/>
        <v>265.0199851886718</v>
      </c>
      <c r="J61" s="14">
        <f t="shared" si="2"/>
        <v>96944.310582016144</v>
      </c>
      <c r="K61" s="14">
        <f t="shared" si="3"/>
        <v>3190086.7645391915</v>
      </c>
      <c r="L61" s="21">
        <f t="shared" si="5"/>
        <v>32.861467296277816</v>
      </c>
    </row>
    <row r="62" spans="1:12" x14ac:dyDescent="0.2">
      <c r="A62" s="17">
        <v>53</v>
      </c>
      <c r="B62" s="5">
        <v>23</v>
      </c>
      <c r="C62" s="5">
        <v>8360</v>
      </c>
      <c r="D62" s="5">
        <v>9081</v>
      </c>
      <c r="E62" s="18">
        <v>0.5</v>
      </c>
      <c r="F62" s="19">
        <f t="shared" si="0"/>
        <v>2.6374634481967779E-3</v>
      </c>
      <c r="G62" s="19">
        <f t="shared" si="1"/>
        <v>2.6339899221255155E-3</v>
      </c>
      <c r="H62" s="14">
        <f t="shared" si="6"/>
        <v>96811.800589421808</v>
      </c>
      <c r="I62" s="14">
        <f t="shared" si="4"/>
        <v>255.00130709536208</v>
      </c>
      <c r="J62" s="14">
        <f t="shared" si="2"/>
        <v>96684.299935874136</v>
      </c>
      <c r="K62" s="14">
        <f t="shared" si="3"/>
        <v>3093142.4539571754</v>
      </c>
      <c r="L62" s="21">
        <f t="shared" si="5"/>
        <v>31.950056037849887</v>
      </c>
    </row>
    <row r="63" spans="1:12" x14ac:dyDescent="0.2">
      <c r="A63" s="17">
        <v>54</v>
      </c>
      <c r="B63" s="5">
        <v>18</v>
      </c>
      <c r="C63" s="5">
        <v>8223</v>
      </c>
      <c r="D63" s="5">
        <v>8327</v>
      </c>
      <c r="E63" s="18">
        <v>0.5</v>
      </c>
      <c r="F63" s="19">
        <f t="shared" si="0"/>
        <v>2.175226586102719E-3</v>
      </c>
      <c r="G63" s="19">
        <f t="shared" si="1"/>
        <v>2.1728633510381462E-3</v>
      </c>
      <c r="H63" s="14">
        <f t="shared" si="6"/>
        <v>96556.79928232645</v>
      </c>
      <c r="I63" s="14">
        <f t="shared" si="4"/>
        <v>209.80473045411352</v>
      </c>
      <c r="J63" s="14">
        <f t="shared" si="2"/>
        <v>96451.896917099395</v>
      </c>
      <c r="K63" s="14">
        <f t="shared" si="3"/>
        <v>2996458.1540213013</v>
      </c>
      <c r="L63" s="21">
        <f t="shared" si="5"/>
        <v>31.033113942186841</v>
      </c>
    </row>
    <row r="64" spans="1:12" x14ac:dyDescent="0.2">
      <c r="A64" s="17">
        <v>55</v>
      </c>
      <c r="B64" s="5">
        <v>25</v>
      </c>
      <c r="C64" s="5">
        <v>7577</v>
      </c>
      <c r="D64" s="5">
        <v>8158</v>
      </c>
      <c r="E64" s="18">
        <v>0.5</v>
      </c>
      <c r="F64" s="19">
        <f t="shared" si="0"/>
        <v>3.1776294884016524E-3</v>
      </c>
      <c r="G64" s="19">
        <f t="shared" si="1"/>
        <v>3.1725888324873096E-3</v>
      </c>
      <c r="H64" s="14">
        <f t="shared" si="6"/>
        <v>96346.99455187234</v>
      </c>
      <c r="I64" s="14">
        <f t="shared" si="4"/>
        <v>305.66939895898582</v>
      </c>
      <c r="J64" s="14">
        <f t="shared" si="2"/>
        <v>96194.159852392855</v>
      </c>
      <c r="K64" s="14">
        <f t="shared" si="3"/>
        <v>2900006.2571042017</v>
      </c>
      <c r="L64" s="21">
        <f t="shared" si="5"/>
        <v>30.099602697444443</v>
      </c>
    </row>
    <row r="65" spans="1:12" x14ac:dyDescent="0.2">
      <c r="A65" s="17">
        <v>56</v>
      </c>
      <c r="B65" s="5">
        <v>24</v>
      </c>
      <c r="C65" s="5">
        <v>7663</v>
      </c>
      <c r="D65" s="5">
        <v>7567</v>
      </c>
      <c r="E65" s="18">
        <v>0.5</v>
      </c>
      <c r="F65" s="19">
        <f t="shared" si="0"/>
        <v>3.1516743269862113E-3</v>
      </c>
      <c r="G65" s="19">
        <f t="shared" si="1"/>
        <v>3.1467156155762423E-3</v>
      </c>
      <c r="H65" s="14">
        <f t="shared" si="6"/>
        <v>96041.325152913356</v>
      </c>
      <c r="I65" s="14">
        <f t="shared" si="4"/>
        <v>302.2147375993078</v>
      </c>
      <c r="J65" s="14">
        <f t="shared" si="2"/>
        <v>95890.217784113702</v>
      </c>
      <c r="K65" s="14">
        <f t="shared" si="3"/>
        <v>2803812.0972518087</v>
      </c>
      <c r="L65" s="21">
        <f t="shared" si="5"/>
        <v>29.193808944094489</v>
      </c>
    </row>
    <row r="66" spans="1:12" x14ac:dyDescent="0.2">
      <c r="A66" s="17">
        <v>57</v>
      </c>
      <c r="B66" s="5">
        <v>30</v>
      </c>
      <c r="C66" s="5">
        <v>7337</v>
      </c>
      <c r="D66" s="5">
        <v>7624</v>
      </c>
      <c r="E66" s="18">
        <v>0.5</v>
      </c>
      <c r="F66" s="19">
        <f t="shared" si="0"/>
        <v>4.0104271104872665E-3</v>
      </c>
      <c r="G66" s="19">
        <f t="shared" si="1"/>
        <v>4.0024014408645186E-3</v>
      </c>
      <c r="H66" s="14">
        <f t="shared" si="6"/>
        <v>95739.110415314048</v>
      </c>
      <c r="I66" s="14">
        <f t="shared" si="4"/>
        <v>383.1863534733402</v>
      </c>
      <c r="J66" s="14">
        <f t="shared" si="2"/>
        <v>95547.517238577377</v>
      </c>
      <c r="K66" s="14">
        <f t="shared" si="3"/>
        <v>2707921.879467695</v>
      </c>
      <c r="L66" s="21">
        <f t="shared" si="5"/>
        <v>28.284385218546451</v>
      </c>
    </row>
    <row r="67" spans="1:12" x14ac:dyDescent="0.2">
      <c r="A67" s="17">
        <v>58</v>
      </c>
      <c r="B67" s="5">
        <v>27</v>
      </c>
      <c r="C67" s="5">
        <v>6851</v>
      </c>
      <c r="D67" s="5">
        <v>7294</v>
      </c>
      <c r="E67" s="18">
        <v>0.5</v>
      </c>
      <c r="F67" s="19">
        <f t="shared" si="0"/>
        <v>3.8176033934252387E-3</v>
      </c>
      <c r="G67" s="19">
        <f t="shared" si="1"/>
        <v>3.8103302286198138E-3</v>
      </c>
      <c r="H67" s="14">
        <f t="shared" si="6"/>
        <v>95355.924061840706</v>
      </c>
      <c r="I67" s="14">
        <f t="shared" si="4"/>
        <v>363.33755993080712</v>
      </c>
      <c r="J67" s="14">
        <f t="shared" si="2"/>
        <v>95174.255281875303</v>
      </c>
      <c r="K67" s="14">
        <f t="shared" si="3"/>
        <v>2612374.3622291177</v>
      </c>
      <c r="L67" s="21">
        <f t="shared" si="5"/>
        <v>27.396036354646697</v>
      </c>
    </row>
    <row r="68" spans="1:12" x14ac:dyDescent="0.2">
      <c r="A68" s="17">
        <v>59</v>
      </c>
      <c r="B68" s="5">
        <v>32</v>
      </c>
      <c r="C68" s="5">
        <v>6361</v>
      </c>
      <c r="D68" s="5">
        <v>6796</v>
      </c>
      <c r="E68" s="18">
        <v>0.5</v>
      </c>
      <c r="F68" s="19">
        <f t="shared" si="0"/>
        <v>4.8643307744926654E-3</v>
      </c>
      <c r="G68" s="19">
        <f t="shared" si="1"/>
        <v>4.8525286223367959E-3</v>
      </c>
      <c r="H68" s="14">
        <f t="shared" si="6"/>
        <v>94992.5865019099</v>
      </c>
      <c r="I68" s="14">
        <f t="shared" si="4"/>
        <v>460.95424491032173</v>
      </c>
      <c r="J68" s="14">
        <f t="shared" si="2"/>
        <v>94762.109379454749</v>
      </c>
      <c r="K68" s="14">
        <f t="shared" si="3"/>
        <v>2517200.1069472423</v>
      </c>
      <c r="L68" s="21">
        <f t="shared" si="5"/>
        <v>26.498911121834038</v>
      </c>
    </row>
    <row r="69" spans="1:12" x14ac:dyDescent="0.2">
      <c r="A69" s="17">
        <v>60</v>
      </c>
      <c r="B69" s="5">
        <v>32</v>
      </c>
      <c r="C69" s="5">
        <v>6548</v>
      </c>
      <c r="D69" s="5">
        <v>6325</v>
      </c>
      <c r="E69" s="18">
        <v>0.5</v>
      </c>
      <c r="F69" s="19">
        <f t="shared" si="0"/>
        <v>4.9716460809446127E-3</v>
      </c>
      <c r="G69" s="19">
        <f t="shared" si="1"/>
        <v>4.9593180937621073E-3</v>
      </c>
      <c r="H69" s="14">
        <f t="shared" si="6"/>
        <v>94531.632256999583</v>
      </c>
      <c r="I69" s="14">
        <f t="shared" si="4"/>
        <v>468.81243428500369</v>
      </c>
      <c r="J69" s="14">
        <f t="shared" si="2"/>
        <v>94297.22603985708</v>
      </c>
      <c r="K69" s="14">
        <f t="shared" si="3"/>
        <v>2422437.9975677873</v>
      </c>
      <c r="L69" s="21">
        <f t="shared" si="5"/>
        <v>25.625686764637646</v>
      </c>
    </row>
    <row r="70" spans="1:12" x14ac:dyDescent="0.2">
      <c r="A70" s="17">
        <v>61</v>
      </c>
      <c r="B70" s="5">
        <v>38</v>
      </c>
      <c r="C70" s="5">
        <v>6805</v>
      </c>
      <c r="D70" s="5">
        <v>6510</v>
      </c>
      <c r="E70" s="18">
        <v>0.5</v>
      </c>
      <c r="F70" s="19">
        <f t="shared" si="0"/>
        <v>5.7078482914006759E-3</v>
      </c>
      <c r="G70" s="19">
        <f t="shared" si="1"/>
        <v>5.6916048827978724E-3</v>
      </c>
      <c r="H70" s="14">
        <f t="shared" si="6"/>
        <v>94062.819822714577</v>
      </c>
      <c r="I70" s="14">
        <f t="shared" si="4"/>
        <v>535.36840459269877</v>
      </c>
      <c r="J70" s="14">
        <f t="shared" si="2"/>
        <v>93795.135620418238</v>
      </c>
      <c r="K70" s="14">
        <f t="shared" si="3"/>
        <v>2328140.7715279302</v>
      </c>
      <c r="L70" s="21">
        <f t="shared" si="5"/>
        <v>24.750914079717219</v>
      </c>
    </row>
    <row r="71" spans="1:12" x14ac:dyDescent="0.2">
      <c r="A71" s="17">
        <v>62</v>
      </c>
      <c r="B71" s="5">
        <v>49</v>
      </c>
      <c r="C71" s="5">
        <v>5555</v>
      </c>
      <c r="D71" s="5">
        <v>6731</v>
      </c>
      <c r="E71" s="18">
        <v>0.5</v>
      </c>
      <c r="F71" s="19">
        <f t="shared" si="0"/>
        <v>7.9765586846817522E-3</v>
      </c>
      <c r="G71" s="19">
        <f t="shared" si="1"/>
        <v>7.9448723145520879E-3</v>
      </c>
      <c r="H71" s="14">
        <f t="shared" si="6"/>
        <v>93527.451418121884</v>
      </c>
      <c r="I71" s="14">
        <f t="shared" si="4"/>
        <v>743.06365942245202</v>
      </c>
      <c r="J71" s="14">
        <f t="shared" si="2"/>
        <v>93155.919588410659</v>
      </c>
      <c r="K71" s="14">
        <f t="shared" si="3"/>
        <v>2234345.6359075122</v>
      </c>
      <c r="L71" s="21">
        <f t="shared" si="5"/>
        <v>23.889730790574983</v>
      </c>
    </row>
    <row r="72" spans="1:12" x14ac:dyDescent="0.2">
      <c r="A72" s="17">
        <v>63</v>
      </c>
      <c r="B72" s="5">
        <v>31</v>
      </c>
      <c r="C72" s="5">
        <v>4928</v>
      </c>
      <c r="D72" s="5">
        <v>5505</v>
      </c>
      <c r="E72" s="18">
        <v>0.5</v>
      </c>
      <c r="F72" s="19">
        <f t="shared" si="0"/>
        <v>5.9426818748202822E-3</v>
      </c>
      <c r="G72" s="19">
        <f t="shared" si="1"/>
        <v>5.925076452599389E-3</v>
      </c>
      <c r="H72" s="14">
        <f t="shared" si="6"/>
        <v>92784.387758699435</v>
      </c>
      <c r="I72" s="14">
        <f t="shared" si="4"/>
        <v>549.75459107792108</v>
      </c>
      <c r="J72" s="14">
        <f t="shared" si="2"/>
        <v>92509.510463160477</v>
      </c>
      <c r="K72" s="14">
        <f t="shared" si="3"/>
        <v>2141189.7163191014</v>
      </c>
      <c r="L72" s="21">
        <f t="shared" si="5"/>
        <v>23.077047421896083</v>
      </c>
    </row>
    <row r="73" spans="1:12" x14ac:dyDescent="0.2">
      <c r="A73" s="17">
        <v>64</v>
      </c>
      <c r="B73" s="5">
        <v>35</v>
      </c>
      <c r="C73" s="5">
        <v>5138</v>
      </c>
      <c r="D73" s="5">
        <v>4877</v>
      </c>
      <c r="E73" s="18">
        <v>0.5</v>
      </c>
      <c r="F73" s="19">
        <f t="shared" ref="F73:F109" si="7">B73/((C73+D73)/2)</f>
        <v>6.9895157264103841E-3</v>
      </c>
      <c r="G73" s="19">
        <f t="shared" ref="G73:G108" si="8">F73/((1+(1-E73)*F73))</f>
        <v>6.9651741293532332E-3</v>
      </c>
      <c r="H73" s="14">
        <f t="shared" si="6"/>
        <v>92234.63316762152</v>
      </c>
      <c r="I73" s="14">
        <f t="shared" si="4"/>
        <v>642.43028076950304</v>
      </c>
      <c r="J73" s="14">
        <f t="shared" ref="J73:J108" si="9">H74+I73*E73</f>
        <v>91913.418027236767</v>
      </c>
      <c r="K73" s="14">
        <f t="shared" ref="K73:K97" si="10">K74+J73</f>
        <v>2048680.2058559409</v>
      </c>
      <c r="L73" s="21">
        <f t="shared" si="5"/>
        <v>22.211615479976988</v>
      </c>
    </row>
    <row r="74" spans="1:12" x14ac:dyDescent="0.2">
      <c r="A74" s="17">
        <v>65</v>
      </c>
      <c r="B74" s="5">
        <v>35</v>
      </c>
      <c r="C74" s="5">
        <v>4780</v>
      </c>
      <c r="D74" s="5">
        <v>5076</v>
      </c>
      <c r="E74" s="18">
        <v>0.5</v>
      </c>
      <c r="F74" s="19">
        <f t="shared" si="7"/>
        <v>7.102272727272727E-3</v>
      </c>
      <c r="G74" s="19">
        <f t="shared" si="8"/>
        <v>7.0771408351026173E-3</v>
      </c>
      <c r="H74" s="14">
        <f t="shared" si="6"/>
        <v>91592.202886852014</v>
      </c>
      <c r="I74" s="14">
        <f t="shared" ref="I74:I108" si="11">H74*G74</f>
        <v>648.2109192275442</v>
      </c>
      <c r="J74" s="14">
        <f t="shared" si="9"/>
        <v>91268.097427238245</v>
      </c>
      <c r="K74" s="14">
        <f t="shared" si="10"/>
        <v>1956766.7878287041</v>
      </c>
      <c r="L74" s="21">
        <f t="shared" ref="L74:L108" si="12">K74/H74</f>
        <v>21.363901360097067</v>
      </c>
    </row>
    <row r="75" spans="1:12" x14ac:dyDescent="0.2">
      <c r="A75" s="17">
        <v>66</v>
      </c>
      <c r="B75" s="5">
        <v>46</v>
      </c>
      <c r="C75" s="5">
        <v>4453</v>
      </c>
      <c r="D75" s="5">
        <v>4726</v>
      </c>
      <c r="E75" s="18">
        <v>0.5</v>
      </c>
      <c r="F75" s="19">
        <f t="shared" si="7"/>
        <v>1.0022878309184007E-2</v>
      </c>
      <c r="G75" s="19">
        <f t="shared" si="8"/>
        <v>9.9728997289972917E-3</v>
      </c>
      <c r="H75" s="14">
        <f t="shared" ref="H75:H108" si="13">H74-I74</f>
        <v>90943.991967624475</v>
      </c>
      <c r="I75" s="14">
        <f t="shared" si="11"/>
        <v>906.97531284785396</v>
      </c>
      <c r="J75" s="14">
        <f t="shared" si="9"/>
        <v>90490.504311200551</v>
      </c>
      <c r="K75" s="14">
        <f t="shared" si="10"/>
        <v>1865498.6904014659</v>
      </c>
      <c r="L75" s="21">
        <f t="shared" si="12"/>
        <v>20.512610564374306</v>
      </c>
    </row>
    <row r="76" spans="1:12" x14ac:dyDescent="0.2">
      <c r="A76" s="17">
        <v>67</v>
      </c>
      <c r="B76" s="5">
        <v>32</v>
      </c>
      <c r="C76" s="5">
        <v>3653</v>
      </c>
      <c r="D76" s="5">
        <v>4428</v>
      </c>
      <c r="E76" s="18">
        <v>0.5</v>
      </c>
      <c r="F76" s="19">
        <f t="shared" si="7"/>
        <v>7.919811904467269E-3</v>
      </c>
      <c r="G76" s="19">
        <f t="shared" si="8"/>
        <v>7.888573893750769E-3</v>
      </c>
      <c r="H76" s="14">
        <f t="shared" si="13"/>
        <v>90037.016654776628</v>
      </c>
      <c r="I76" s="14">
        <f t="shared" si="11"/>
        <v>710.26365905407408</v>
      </c>
      <c r="J76" s="14">
        <f t="shared" si="9"/>
        <v>89681.884825249581</v>
      </c>
      <c r="K76" s="14">
        <f t="shared" si="10"/>
        <v>1775008.1860902654</v>
      </c>
      <c r="L76" s="21">
        <f t="shared" si="12"/>
        <v>19.714204801965725</v>
      </c>
    </row>
    <row r="77" spans="1:12" x14ac:dyDescent="0.2">
      <c r="A77" s="17">
        <v>68</v>
      </c>
      <c r="B77" s="5">
        <v>25</v>
      </c>
      <c r="C77" s="5">
        <v>2962</v>
      </c>
      <c r="D77" s="5">
        <v>3609</v>
      </c>
      <c r="E77" s="18">
        <v>0.5</v>
      </c>
      <c r="F77" s="19">
        <f t="shared" si="7"/>
        <v>7.6091919038198145E-3</v>
      </c>
      <c r="G77" s="19">
        <f t="shared" si="8"/>
        <v>7.580351728320194E-3</v>
      </c>
      <c r="H77" s="14">
        <f t="shared" si="13"/>
        <v>89326.752995722549</v>
      </c>
      <c r="I77" s="14">
        <f t="shared" si="11"/>
        <v>677.12820645635645</v>
      </c>
      <c r="J77" s="14">
        <f t="shared" si="9"/>
        <v>88988.188892494363</v>
      </c>
      <c r="K77" s="14">
        <f t="shared" si="10"/>
        <v>1685326.3012650157</v>
      </c>
      <c r="L77" s="21">
        <f t="shared" si="12"/>
        <v>18.866982675903582</v>
      </c>
    </row>
    <row r="78" spans="1:12" x14ac:dyDescent="0.2">
      <c r="A78" s="17">
        <v>69</v>
      </c>
      <c r="B78" s="5">
        <v>30</v>
      </c>
      <c r="C78" s="5">
        <v>3940</v>
      </c>
      <c r="D78" s="5">
        <v>2944</v>
      </c>
      <c r="E78" s="18">
        <v>0.5</v>
      </c>
      <c r="F78" s="19">
        <f t="shared" si="7"/>
        <v>8.7158628704241715E-3</v>
      </c>
      <c r="G78" s="19">
        <f t="shared" si="8"/>
        <v>8.6780445472953438E-3</v>
      </c>
      <c r="H78" s="14">
        <f t="shared" si="13"/>
        <v>88649.624789266192</v>
      </c>
      <c r="I78" s="14">
        <f t="shared" si="11"/>
        <v>769.30539302226964</v>
      </c>
      <c r="J78" s="14">
        <f t="shared" si="9"/>
        <v>88264.972092755066</v>
      </c>
      <c r="K78" s="14">
        <f t="shared" si="10"/>
        <v>1596338.1123725213</v>
      </c>
      <c r="L78" s="21">
        <f t="shared" si="12"/>
        <v>18.007274324818212</v>
      </c>
    </row>
    <row r="79" spans="1:12" x14ac:dyDescent="0.2">
      <c r="A79" s="17">
        <v>70</v>
      </c>
      <c r="B79" s="5">
        <v>41</v>
      </c>
      <c r="C79" s="5">
        <v>2387</v>
      </c>
      <c r="D79" s="5">
        <v>3905</v>
      </c>
      <c r="E79" s="18">
        <v>0.5</v>
      </c>
      <c r="F79" s="19">
        <f t="shared" si="7"/>
        <v>1.3032422123331213E-2</v>
      </c>
      <c r="G79" s="19">
        <f t="shared" si="8"/>
        <v>1.2948049897363017E-2</v>
      </c>
      <c r="H79" s="14">
        <f t="shared" si="13"/>
        <v>87880.319396243925</v>
      </c>
      <c r="I79" s="14">
        <f t="shared" si="11"/>
        <v>1137.8787605387654</v>
      </c>
      <c r="J79" s="14">
        <f t="shared" si="9"/>
        <v>87311.380015974544</v>
      </c>
      <c r="K79" s="14">
        <f t="shared" si="10"/>
        <v>1508073.1402797662</v>
      </c>
      <c r="L79" s="21">
        <f t="shared" si="12"/>
        <v>17.16053321882012</v>
      </c>
    </row>
    <row r="80" spans="1:12" x14ac:dyDescent="0.2">
      <c r="A80" s="17">
        <v>71</v>
      </c>
      <c r="B80" s="5">
        <v>42</v>
      </c>
      <c r="C80" s="5">
        <v>2703</v>
      </c>
      <c r="D80" s="5">
        <v>2351</v>
      </c>
      <c r="E80" s="18">
        <v>0.5</v>
      </c>
      <c r="F80" s="19">
        <f t="shared" si="7"/>
        <v>1.662049861495845E-2</v>
      </c>
      <c r="G80" s="19">
        <f t="shared" si="8"/>
        <v>1.6483516483516487E-2</v>
      </c>
      <c r="H80" s="14">
        <f t="shared" si="13"/>
        <v>86742.440635705163</v>
      </c>
      <c r="I80" s="14">
        <f t="shared" si="11"/>
        <v>1429.8204500390964</v>
      </c>
      <c r="J80" s="14">
        <f t="shared" si="9"/>
        <v>86027.530410685606</v>
      </c>
      <c r="K80" s="14">
        <f t="shared" si="10"/>
        <v>1420761.7602637915</v>
      </c>
      <c r="L80" s="21">
        <f t="shared" si="12"/>
        <v>16.37908444645462</v>
      </c>
    </row>
    <row r="81" spans="1:12" x14ac:dyDescent="0.2">
      <c r="A81" s="17">
        <v>72</v>
      </c>
      <c r="B81" s="5">
        <v>40</v>
      </c>
      <c r="C81" s="5">
        <v>2840</v>
      </c>
      <c r="D81" s="5">
        <v>2665</v>
      </c>
      <c r="E81" s="18">
        <v>0.5</v>
      </c>
      <c r="F81" s="19">
        <f t="shared" si="7"/>
        <v>1.4532243415077202E-2</v>
      </c>
      <c r="G81" s="19">
        <f t="shared" si="8"/>
        <v>1.4427412082957617E-2</v>
      </c>
      <c r="H81" s="14">
        <f t="shared" si="13"/>
        <v>85312.620185666063</v>
      </c>
      <c r="I81" s="14">
        <f t="shared" si="11"/>
        <v>1230.8403272954524</v>
      </c>
      <c r="J81" s="14">
        <f t="shared" si="9"/>
        <v>84697.20002201834</v>
      </c>
      <c r="K81" s="14">
        <f t="shared" si="10"/>
        <v>1334734.229853106</v>
      </c>
      <c r="L81" s="21">
        <f t="shared" si="12"/>
        <v>15.64521435337844</v>
      </c>
    </row>
    <row r="82" spans="1:12" x14ac:dyDescent="0.2">
      <c r="A82" s="17">
        <v>73</v>
      </c>
      <c r="B82" s="5">
        <v>45</v>
      </c>
      <c r="C82" s="5">
        <v>2912</v>
      </c>
      <c r="D82" s="5">
        <v>2810</v>
      </c>
      <c r="E82" s="18">
        <v>0.5</v>
      </c>
      <c r="F82" s="19">
        <f t="shared" si="7"/>
        <v>1.5728766165676335E-2</v>
      </c>
      <c r="G82" s="19">
        <f t="shared" si="8"/>
        <v>1.5606034333275532E-2</v>
      </c>
      <c r="H82" s="14">
        <f t="shared" si="13"/>
        <v>84081.779858370617</v>
      </c>
      <c r="I82" s="14">
        <f t="shared" si="11"/>
        <v>1312.1831432726469</v>
      </c>
      <c r="J82" s="14">
        <f t="shared" si="9"/>
        <v>83425.688286734294</v>
      </c>
      <c r="K82" s="14">
        <f t="shared" si="10"/>
        <v>1250037.0298310877</v>
      </c>
      <c r="L82" s="21">
        <f t="shared" si="12"/>
        <v>14.866919229548664</v>
      </c>
    </row>
    <row r="83" spans="1:12" x14ac:dyDescent="0.2">
      <c r="A83" s="17">
        <v>74</v>
      </c>
      <c r="B83" s="5">
        <v>41</v>
      </c>
      <c r="C83" s="5">
        <v>2588</v>
      </c>
      <c r="D83" s="5">
        <v>2860</v>
      </c>
      <c r="E83" s="18">
        <v>0.5</v>
      </c>
      <c r="F83" s="19">
        <f t="shared" si="7"/>
        <v>1.5051395007342145E-2</v>
      </c>
      <c r="G83" s="19">
        <f t="shared" si="8"/>
        <v>1.493896884678448E-2</v>
      </c>
      <c r="H83" s="14">
        <f t="shared" si="13"/>
        <v>82769.59671509797</v>
      </c>
      <c r="I83" s="14">
        <f t="shared" si="11"/>
        <v>1236.4924267877636</v>
      </c>
      <c r="J83" s="14">
        <f t="shared" si="9"/>
        <v>82151.350501704088</v>
      </c>
      <c r="K83" s="14">
        <f t="shared" si="10"/>
        <v>1166611.3415443534</v>
      </c>
      <c r="L83" s="21">
        <f t="shared" si="12"/>
        <v>14.094684374988047</v>
      </c>
    </row>
    <row r="84" spans="1:12" x14ac:dyDescent="0.2">
      <c r="A84" s="17">
        <v>75</v>
      </c>
      <c r="B84" s="5">
        <v>56</v>
      </c>
      <c r="C84" s="5">
        <v>2530</v>
      </c>
      <c r="D84" s="5">
        <v>2545</v>
      </c>
      <c r="E84" s="18">
        <v>0.5</v>
      </c>
      <c r="F84" s="19">
        <f t="shared" si="7"/>
        <v>2.2068965517241378E-2</v>
      </c>
      <c r="G84" s="19">
        <f t="shared" si="8"/>
        <v>2.1828103683492497E-2</v>
      </c>
      <c r="H84" s="14">
        <f t="shared" si="13"/>
        <v>81533.104288310205</v>
      </c>
      <c r="I84" s="14">
        <f t="shared" si="11"/>
        <v>1779.7130540422418</v>
      </c>
      <c r="J84" s="14">
        <f t="shared" si="9"/>
        <v>80643.247761289094</v>
      </c>
      <c r="K84" s="14">
        <f t="shared" si="10"/>
        <v>1084459.9910426494</v>
      </c>
      <c r="L84" s="21">
        <f t="shared" si="12"/>
        <v>13.300854916646829</v>
      </c>
    </row>
    <row r="85" spans="1:12" x14ac:dyDescent="0.2">
      <c r="A85" s="17">
        <v>76</v>
      </c>
      <c r="B85" s="5">
        <v>59</v>
      </c>
      <c r="C85" s="5">
        <v>2400</v>
      </c>
      <c r="D85" s="5">
        <v>2470</v>
      </c>
      <c r="E85" s="18">
        <v>0.5</v>
      </c>
      <c r="F85" s="19">
        <f t="shared" si="7"/>
        <v>2.4229979466119097E-2</v>
      </c>
      <c r="G85" s="19">
        <f t="shared" si="8"/>
        <v>2.3939947250963687E-2</v>
      </c>
      <c r="H85" s="14">
        <f t="shared" si="13"/>
        <v>79753.391234267969</v>
      </c>
      <c r="I85" s="14">
        <f t="shared" si="11"/>
        <v>1909.2919792338448</v>
      </c>
      <c r="J85" s="14">
        <f t="shared" si="9"/>
        <v>78798.745244651043</v>
      </c>
      <c r="K85" s="14">
        <f t="shared" si="10"/>
        <v>1003816.7432813602</v>
      </c>
      <c r="L85" s="21">
        <f t="shared" si="12"/>
        <v>12.58650858284815</v>
      </c>
    </row>
    <row r="86" spans="1:12" x14ac:dyDescent="0.2">
      <c r="A86" s="17">
        <v>77</v>
      </c>
      <c r="B86" s="5">
        <v>59</v>
      </c>
      <c r="C86" s="5">
        <v>2263</v>
      </c>
      <c r="D86" s="5">
        <v>2363</v>
      </c>
      <c r="E86" s="18">
        <v>0.5</v>
      </c>
      <c r="F86" s="19">
        <f t="shared" si="7"/>
        <v>2.5507998270644185E-2</v>
      </c>
      <c r="G86" s="19">
        <f t="shared" si="8"/>
        <v>2.5186766275346852E-2</v>
      </c>
      <c r="H86" s="14">
        <f t="shared" si="13"/>
        <v>77844.099255034118</v>
      </c>
      <c r="I86" s="14">
        <f t="shared" si="11"/>
        <v>1960.6411338514463</v>
      </c>
      <c r="J86" s="14">
        <f t="shared" si="9"/>
        <v>76863.778688108403</v>
      </c>
      <c r="K86" s="14">
        <f t="shared" si="10"/>
        <v>925017.99803670926</v>
      </c>
      <c r="L86" s="21">
        <f t="shared" si="12"/>
        <v>11.882955893755673</v>
      </c>
    </row>
    <row r="87" spans="1:12" x14ac:dyDescent="0.2">
      <c r="A87" s="17">
        <v>78</v>
      </c>
      <c r="B87" s="5">
        <v>60</v>
      </c>
      <c r="C87" s="5">
        <v>2013</v>
      </c>
      <c r="D87" s="5">
        <v>2207</v>
      </c>
      <c r="E87" s="18">
        <v>0.5</v>
      </c>
      <c r="F87" s="19">
        <f t="shared" si="7"/>
        <v>2.843601895734597E-2</v>
      </c>
      <c r="G87" s="19">
        <f t="shared" si="8"/>
        <v>2.803738317757009E-2</v>
      </c>
      <c r="H87" s="14">
        <f t="shared" si="13"/>
        <v>75883.458121182673</v>
      </c>
      <c r="I87" s="14">
        <f t="shared" si="11"/>
        <v>2127.5735921826913</v>
      </c>
      <c r="J87" s="14">
        <f t="shared" si="9"/>
        <v>74819.671325091331</v>
      </c>
      <c r="K87" s="14">
        <f t="shared" si="10"/>
        <v>848154.21934860083</v>
      </c>
      <c r="L87" s="21">
        <f t="shared" si="12"/>
        <v>11.177063359370555</v>
      </c>
    </row>
    <row r="88" spans="1:12" x14ac:dyDescent="0.2">
      <c r="A88" s="17">
        <v>79</v>
      </c>
      <c r="B88" s="5">
        <v>81</v>
      </c>
      <c r="C88" s="5">
        <v>2040</v>
      </c>
      <c r="D88" s="5">
        <v>1941</v>
      </c>
      <c r="E88" s="18">
        <v>0.5</v>
      </c>
      <c r="F88" s="19">
        <f t="shared" si="7"/>
        <v>4.0693293142426527E-2</v>
      </c>
      <c r="G88" s="19">
        <f t="shared" si="8"/>
        <v>3.9881831610044313E-2</v>
      </c>
      <c r="H88" s="14">
        <f t="shared" si="13"/>
        <v>73755.884528999988</v>
      </c>
      <c r="I88" s="14">
        <f t="shared" si="11"/>
        <v>2941.5197670354501</v>
      </c>
      <c r="J88" s="14">
        <f t="shared" si="9"/>
        <v>72285.124645482254</v>
      </c>
      <c r="K88" s="14">
        <f t="shared" si="10"/>
        <v>773334.54802350956</v>
      </c>
      <c r="L88" s="21">
        <f t="shared" si="12"/>
        <v>10.485055571660091</v>
      </c>
    </row>
    <row r="89" spans="1:12" x14ac:dyDescent="0.2">
      <c r="A89" s="17">
        <v>80</v>
      </c>
      <c r="B89" s="5">
        <v>69</v>
      </c>
      <c r="C89" s="5">
        <v>1833</v>
      </c>
      <c r="D89" s="5">
        <v>1968</v>
      </c>
      <c r="E89" s="18">
        <v>0.5</v>
      </c>
      <c r="F89" s="19">
        <f t="shared" si="7"/>
        <v>3.6306235201262825E-2</v>
      </c>
      <c r="G89" s="19">
        <f t="shared" si="8"/>
        <v>3.565891472868217E-2</v>
      </c>
      <c r="H89" s="14">
        <f t="shared" si="13"/>
        <v>70814.364761964534</v>
      </c>
      <c r="I89" s="14">
        <f t="shared" si="11"/>
        <v>2525.163394612689</v>
      </c>
      <c r="J89" s="14">
        <f t="shared" si="9"/>
        <v>69551.783064658201</v>
      </c>
      <c r="K89" s="14">
        <f t="shared" si="10"/>
        <v>701049.42337802728</v>
      </c>
      <c r="L89" s="21">
        <f t="shared" si="12"/>
        <v>9.8998194184828936</v>
      </c>
    </row>
    <row r="90" spans="1:12" x14ac:dyDescent="0.2">
      <c r="A90" s="17">
        <v>81</v>
      </c>
      <c r="B90" s="5">
        <v>73</v>
      </c>
      <c r="C90" s="5">
        <v>1716</v>
      </c>
      <c r="D90" s="5">
        <v>1772</v>
      </c>
      <c r="E90" s="18">
        <v>0.5</v>
      </c>
      <c r="F90" s="19">
        <f t="shared" si="7"/>
        <v>4.1857798165137614E-2</v>
      </c>
      <c r="G90" s="19">
        <f t="shared" si="8"/>
        <v>4.0999719180005612E-2</v>
      </c>
      <c r="H90" s="14">
        <f t="shared" si="13"/>
        <v>68289.201367351852</v>
      </c>
      <c r="I90" s="14">
        <f t="shared" si="11"/>
        <v>2799.8380790882811</v>
      </c>
      <c r="J90" s="14">
        <f t="shared" si="9"/>
        <v>66889.282327807712</v>
      </c>
      <c r="K90" s="14">
        <f t="shared" si="10"/>
        <v>631497.64031336911</v>
      </c>
      <c r="L90" s="21">
        <f t="shared" si="12"/>
        <v>9.2474011654685953</v>
      </c>
    </row>
    <row r="91" spans="1:12" x14ac:dyDescent="0.2">
      <c r="A91" s="17">
        <v>82</v>
      </c>
      <c r="B91" s="5">
        <v>83</v>
      </c>
      <c r="C91" s="5">
        <v>1528</v>
      </c>
      <c r="D91" s="5">
        <v>1652</v>
      </c>
      <c r="E91" s="18">
        <v>0.5</v>
      </c>
      <c r="F91" s="19">
        <f t="shared" si="7"/>
        <v>5.2201257861635222E-2</v>
      </c>
      <c r="G91" s="19">
        <f t="shared" si="8"/>
        <v>5.0873429359485134E-2</v>
      </c>
      <c r="H91" s="14">
        <f t="shared" si="13"/>
        <v>65489.363288263572</v>
      </c>
      <c r="I91" s="14">
        <f t="shared" si="11"/>
        <v>3331.6684970431361</v>
      </c>
      <c r="J91" s="14">
        <f t="shared" si="9"/>
        <v>63823.529039742003</v>
      </c>
      <c r="K91" s="14">
        <f t="shared" si="10"/>
        <v>564608.35798556136</v>
      </c>
      <c r="L91" s="21">
        <f t="shared" si="12"/>
        <v>8.6213749781064912</v>
      </c>
    </row>
    <row r="92" spans="1:12" x14ac:dyDescent="0.2">
      <c r="A92" s="17">
        <v>83</v>
      </c>
      <c r="B92" s="5">
        <v>97</v>
      </c>
      <c r="C92" s="5">
        <v>1389</v>
      </c>
      <c r="D92" s="5">
        <v>1457</v>
      </c>
      <c r="E92" s="18">
        <v>0.5</v>
      </c>
      <c r="F92" s="19">
        <f t="shared" si="7"/>
        <v>6.8165846802529864E-2</v>
      </c>
      <c r="G92" s="19">
        <f t="shared" si="8"/>
        <v>6.5919130139313623E-2</v>
      </c>
      <c r="H92" s="14">
        <f t="shared" si="13"/>
        <v>62157.694791220434</v>
      </c>
      <c r="I92" s="14">
        <f t="shared" si="11"/>
        <v>4097.3811721021966</v>
      </c>
      <c r="J92" s="14">
        <f t="shared" si="9"/>
        <v>60109.004205169331</v>
      </c>
      <c r="K92" s="14">
        <f t="shared" si="10"/>
        <v>500784.8289458194</v>
      </c>
      <c r="L92" s="21">
        <f t="shared" si="12"/>
        <v>8.0566827748018994</v>
      </c>
    </row>
    <row r="93" spans="1:12" x14ac:dyDescent="0.2">
      <c r="A93" s="17">
        <v>84</v>
      </c>
      <c r="B93" s="5">
        <v>69</v>
      </c>
      <c r="C93" s="5">
        <v>1210</v>
      </c>
      <c r="D93" s="5">
        <v>1335</v>
      </c>
      <c r="E93" s="18">
        <v>0.5</v>
      </c>
      <c r="F93" s="19">
        <f t="shared" si="7"/>
        <v>5.4223968565815323E-2</v>
      </c>
      <c r="G93" s="19">
        <f t="shared" si="8"/>
        <v>5.2792654934965565E-2</v>
      </c>
      <c r="H93" s="14">
        <f t="shared" si="13"/>
        <v>58060.313619118235</v>
      </c>
      <c r="I93" s="14">
        <f t="shared" si="11"/>
        <v>3065.1581023099907</v>
      </c>
      <c r="J93" s="14">
        <f t="shared" si="9"/>
        <v>56527.734567963234</v>
      </c>
      <c r="K93" s="14">
        <f t="shared" si="10"/>
        <v>440675.82474065007</v>
      </c>
      <c r="L93" s="21">
        <f t="shared" si="12"/>
        <v>7.5899663172942855</v>
      </c>
    </row>
    <row r="94" spans="1:12" x14ac:dyDescent="0.2">
      <c r="A94" s="17">
        <v>85</v>
      </c>
      <c r="B94" s="5">
        <v>80</v>
      </c>
      <c r="C94" s="5">
        <v>1080</v>
      </c>
      <c r="D94" s="5">
        <v>1126</v>
      </c>
      <c r="E94" s="18">
        <v>0.5</v>
      </c>
      <c r="F94" s="19">
        <f t="shared" si="7"/>
        <v>7.2529465095194923E-2</v>
      </c>
      <c r="G94" s="19">
        <f t="shared" si="8"/>
        <v>6.9991251093613288E-2</v>
      </c>
      <c r="H94" s="14">
        <f t="shared" si="13"/>
        <v>54995.155516808241</v>
      </c>
      <c r="I94" s="14">
        <f t="shared" si="11"/>
        <v>3849.1797387092379</v>
      </c>
      <c r="J94" s="14">
        <f t="shared" si="9"/>
        <v>53070.565647453623</v>
      </c>
      <c r="K94" s="14">
        <f t="shared" si="10"/>
        <v>384148.09017268685</v>
      </c>
      <c r="L94" s="21">
        <f t="shared" si="12"/>
        <v>6.9851259908753081</v>
      </c>
    </row>
    <row r="95" spans="1:12" x14ac:dyDescent="0.2">
      <c r="A95" s="17">
        <v>86</v>
      </c>
      <c r="B95" s="5">
        <v>110</v>
      </c>
      <c r="C95" s="5">
        <v>1053</v>
      </c>
      <c r="D95" s="5">
        <v>1016</v>
      </c>
      <c r="E95" s="18">
        <v>0.5</v>
      </c>
      <c r="F95" s="19">
        <f t="shared" si="7"/>
        <v>0.10633156114064765</v>
      </c>
      <c r="G95" s="19">
        <f t="shared" si="8"/>
        <v>0.10096374483708122</v>
      </c>
      <c r="H95" s="14">
        <f t="shared" si="13"/>
        <v>51145.975778099004</v>
      </c>
      <c r="I95" s="14">
        <f t="shared" si="11"/>
        <v>5163.8892479035239</v>
      </c>
      <c r="J95" s="14">
        <f t="shared" si="9"/>
        <v>48564.03115414724</v>
      </c>
      <c r="K95" s="14">
        <f t="shared" si="10"/>
        <v>331077.5245252332</v>
      </c>
      <c r="L95" s="21">
        <f t="shared" si="12"/>
        <v>6.4731881538762712</v>
      </c>
    </row>
    <row r="96" spans="1:12" x14ac:dyDescent="0.2">
      <c r="A96" s="17">
        <v>87</v>
      </c>
      <c r="B96" s="5">
        <v>92</v>
      </c>
      <c r="C96" s="5">
        <v>848</v>
      </c>
      <c r="D96" s="5">
        <v>941</v>
      </c>
      <c r="E96" s="18">
        <v>0.5</v>
      </c>
      <c r="F96" s="19">
        <f t="shared" si="7"/>
        <v>0.10285075461151481</v>
      </c>
      <c r="G96" s="19">
        <f t="shared" si="8"/>
        <v>9.7820308346624141E-2</v>
      </c>
      <c r="H96" s="14">
        <f t="shared" si="13"/>
        <v>45982.086530195476</v>
      </c>
      <c r="I96" s="14">
        <f t="shared" si="11"/>
        <v>4497.9818828048737</v>
      </c>
      <c r="J96" s="14">
        <f t="shared" si="9"/>
        <v>43733.095588793039</v>
      </c>
      <c r="K96" s="14">
        <f t="shared" si="10"/>
        <v>282513.49337108596</v>
      </c>
      <c r="L96" s="21">
        <f t="shared" si="12"/>
        <v>6.1439902946893294</v>
      </c>
    </row>
    <row r="97" spans="1:12" x14ac:dyDescent="0.2">
      <c r="A97" s="17">
        <v>88</v>
      </c>
      <c r="B97" s="5">
        <v>98</v>
      </c>
      <c r="C97" s="5">
        <v>731</v>
      </c>
      <c r="D97" s="5">
        <v>772</v>
      </c>
      <c r="E97" s="18">
        <v>0.5</v>
      </c>
      <c r="F97" s="19">
        <f t="shared" si="7"/>
        <v>0.13040585495675316</v>
      </c>
      <c r="G97" s="19">
        <f t="shared" si="8"/>
        <v>0.12242348532167396</v>
      </c>
      <c r="H97" s="14">
        <f t="shared" si="13"/>
        <v>41484.104647390603</v>
      </c>
      <c r="I97" s="14">
        <f t="shared" si="11"/>
        <v>5078.6286763826101</v>
      </c>
      <c r="J97" s="14">
        <f t="shared" si="9"/>
        <v>38944.790309199299</v>
      </c>
      <c r="K97" s="14">
        <f t="shared" si="10"/>
        <v>238780.39778229294</v>
      </c>
      <c r="L97" s="21">
        <f t="shared" si="12"/>
        <v>5.7559491716621274</v>
      </c>
    </row>
    <row r="98" spans="1:12" x14ac:dyDescent="0.2">
      <c r="A98" s="17">
        <v>89</v>
      </c>
      <c r="B98" s="5">
        <v>65</v>
      </c>
      <c r="C98" s="5">
        <v>618</v>
      </c>
      <c r="D98" s="5">
        <v>651</v>
      </c>
      <c r="E98" s="18">
        <v>0.5</v>
      </c>
      <c r="F98" s="19">
        <f t="shared" si="7"/>
        <v>0.1024428684003152</v>
      </c>
      <c r="G98" s="19">
        <f t="shared" si="8"/>
        <v>9.7451274362818585E-2</v>
      </c>
      <c r="H98" s="14">
        <f t="shared" si="13"/>
        <v>36405.475971007996</v>
      </c>
      <c r="I98" s="14">
        <f t="shared" si="11"/>
        <v>3547.7600271596993</v>
      </c>
      <c r="J98" s="14">
        <f t="shared" si="9"/>
        <v>34631.595957428151</v>
      </c>
      <c r="K98" s="14">
        <f>K99+J98</f>
        <v>199835.60747309364</v>
      </c>
      <c r="L98" s="21">
        <f t="shared" si="12"/>
        <v>5.4891634333317185</v>
      </c>
    </row>
    <row r="99" spans="1:12" x14ac:dyDescent="0.2">
      <c r="A99" s="17">
        <v>90</v>
      </c>
      <c r="B99" s="5">
        <v>65</v>
      </c>
      <c r="C99" s="5">
        <v>407</v>
      </c>
      <c r="D99" s="5">
        <v>549</v>
      </c>
      <c r="E99" s="18">
        <v>0.5</v>
      </c>
      <c r="F99" s="23">
        <f t="shared" si="7"/>
        <v>0.13598326359832635</v>
      </c>
      <c r="G99" s="23">
        <f t="shared" si="8"/>
        <v>0.12732615083251714</v>
      </c>
      <c r="H99" s="24">
        <f t="shared" si="13"/>
        <v>32857.7159438483</v>
      </c>
      <c r="I99" s="24">
        <f t="shared" si="11"/>
        <v>4183.6464962784321</v>
      </c>
      <c r="J99" s="24">
        <f t="shared" si="9"/>
        <v>30765.892695709084</v>
      </c>
      <c r="K99" s="24">
        <f t="shared" ref="K99:K108" si="14">K100+J99</f>
        <v>165204.01151566548</v>
      </c>
      <c r="L99" s="25">
        <f t="shared" si="12"/>
        <v>5.0278604817811559</v>
      </c>
    </row>
    <row r="100" spans="1:12" x14ac:dyDescent="0.2">
      <c r="A100" s="17">
        <v>91</v>
      </c>
      <c r="B100" s="5">
        <v>62</v>
      </c>
      <c r="C100" s="5">
        <v>349</v>
      </c>
      <c r="D100" s="5">
        <v>351</v>
      </c>
      <c r="E100" s="18">
        <v>0.5</v>
      </c>
      <c r="F100" s="23">
        <f t="shared" si="7"/>
        <v>0.17714285714285713</v>
      </c>
      <c r="G100" s="23">
        <f t="shared" si="8"/>
        <v>0.16272965879265092</v>
      </c>
      <c r="H100" s="24">
        <f t="shared" si="13"/>
        <v>28674.069447569869</v>
      </c>
      <c r="I100" s="24">
        <f t="shared" si="11"/>
        <v>4666.1215373998211</v>
      </c>
      <c r="J100" s="24">
        <f t="shared" si="9"/>
        <v>26341.008678869959</v>
      </c>
      <c r="K100" s="24">
        <f t="shared" si="14"/>
        <v>134438.11881995641</v>
      </c>
      <c r="L100" s="25">
        <f t="shared" si="12"/>
        <v>4.6884910795718975</v>
      </c>
    </row>
    <row r="101" spans="1:12" x14ac:dyDescent="0.2">
      <c r="A101" s="17">
        <v>92</v>
      </c>
      <c r="B101" s="5">
        <v>55</v>
      </c>
      <c r="C101" s="5">
        <v>288</v>
      </c>
      <c r="D101" s="5">
        <v>292</v>
      </c>
      <c r="E101" s="18">
        <v>0.5</v>
      </c>
      <c r="F101" s="23">
        <f t="shared" si="7"/>
        <v>0.18965517241379309</v>
      </c>
      <c r="G101" s="23">
        <f t="shared" si="8"/>
        <v>0.17322834645669291</v>
      </c>
      <c r="H101" s="24">
        <f t="shared" si="13"/>
        <v>24007.947910170049</v>
      </c>
      <c r="I101" s="24">
        <f t="shared" si="11"/>
        <v>4158.8571182971737</v>
      </c>
      <c r="J101" s="24">
        <f t="shared" si="9"/>
        <v>21928.519351021463</v>
      </c>
      <c r="K101" s="24">
        <f t="shared" si="14"/>
        <v>108097.11014108644</v>
      </c>
      <c r="L101" s="25">
        <f t="shared" si="12"/>
        <v>4.5025551765419829</v>
      </c>
    </row>
    <row r="102" spans="1:12" x14ac:dyDescent="0.2">
      <c r="A102" s="17">
        <v>93</v>
      </c>
      <c r="B102" s="5">
        <v>49</v>
      </c>
      <c r="C102" s="5">
        <v>226</v>
      </c>
      <c r="D102" s="5">
        <v>233</v>
      </c>
      <c r="E102" s="18">
        <v>0.5</v>
      </c>
      <c r="F102" s="23">
        <f t="shared" si="7"/>
        <v>0.21350762527233116</v>
      </c>
      <c r="G102" s="23">
        <f t="shared" si="8"/>
        <v>0.19291338582677167</v>
      </c>
      <c r="H102" s="24">
        <f t="shared" si="13"/>
        <v>19849.090791872877</v>
      </c>
      <c r="I102" s="24">
        <f t="shared" si="11"/>
        <v>3829.1553102431931</v>
      </c>
      <c r="J102" s="24">
        <f t="shared" si="9"/>
        <v>17934.51313675128</v>
      </c>
      <c r="K102" s="24">
        <f t="shared" si="14"/>
        <v>86168.590790064976</v>
      </c>
      <c r="L102" s="25">
        <f t="shared" si="12"/>
        <v>4.3411857849603033</v>
      </c>
    </row>
    <row r="103" spans="1:12" x14ac:dyDescent="0.2">
      <c r="A103" s="17">
        <v>94</v>
      </c>
      <c r="B103" s="5">
        <v>29</v>
      </c>
      <c r="C103" s="5">
        <v>169</v>
      </c>
      <c r="D103" s="5">
        <v>178</v>
      </c>
      <c r="E103" s="18">
        <v>0.5</v>
      </c>
      <c r="F103" s="23">
        <f t="shared" si="7"/>
        <v>0.16714697406340057</v>
      </c>
      <c r="G103" s="23">
        <f t="shared" si="8"/>
        <v>0.15425531914893617</v>
      </c>
      <c r="H103" s="24">
        <f t="shared" si="13"/>
        <v>16019.935481629684</v>
      </c>
      <c r="I103" s="24">
        <f t="shared" si="11"/>
        <v>2471.1602604641535</v>
      </c>
      <c r="J103" s="24">
        <f t="shared" si="9"/>
        <v>14784.355351397606</v>
      </c>
      <c r="K103" s="24">
        <f t="shared" si="14"/>
        <v>68234.077653313696</v>
      </c>
      <c r="L103" s="25">
        <f t="shared" si="12"/>
        <v>4.2593228750239849</v>
      </c>
    </row>
    <row r="104" spans="1:12" x14ac:dyDescent="0.2">
      <c r="A104" s="17">
        <v>95</v>
      </c>
      <c r="B104" s="5">
        <v>31</v>
      </c>
      <c r="C104" s="5">
        <v>141</v>
      </c>
      <c r="D104" s="5">
        <v>139</v>
      </c>
      <c r="E104" s="18">
        <v>0.5</v>
      </c>
      <c r="F104" s="23">
        <f t="shared" si="7"/>
        <v>0.22142857142857142</v>
      </c>
      <c r="G104" s="23">
        <f t="shared" si="8"/>
        <v>0.19935691318327972</v>
      </c>
      <c r="H104" s="24">
        <f t="shared" si="13"/>
        <v>13548.77522116553</v>
      </c>
      <c r="I104" s="24">
        <f t="shared" si="11"/>
        <v>2701.0420055056679</v>
      </c>
      <c r="J104" s="24">
        <f t="shared" si="9"/>
        <v>12198.254218412696</v>
      </c>
      <c r="K104" s="24">
        <f t="shared" si="14"/>
        <v>53449.722301916088</v>
      </c>
      <c r="L104" s="25">
        <f t="shared" si="12"/>
        <v>3.9449855377642091</v>
      </c>
    </row>
    <row r="105" spans="1:12" x14ac:dyDescent="0.2">
      <c r="A105" s="17">
        <v>96</v>
      </c>
      <c r="B105" s="5">
        <v>28</v>
      </c>
      <c r="C105" s="5">
        <v>111</v>
      </c>
      <c r="D105" s="5">
        <v>104</v>
      </c>
      <c r="E105" s="18">
        <v>0.5</v>
      </c>
      <c r="F105" s="23">
        <f t="shared" si="7"/>
        <v>0.26046511627906976</v>
      </c>
      <c r="G105" s="23">
        <f t="shared" si="8"/>
        <v>0.23045267489711932</v>
      </c>
      <c r="H105" s="24">
        <f t="shared" si="13"/>
        <v>10847.733215659862</v>
      </c>
      <c r="I105" s="24">
        <f t="shared" si="11"/>
        <v>2499.889136119145</v>
      </c>
      <c r="J105" s="24">
        <f t="shared" si="9"/>
        <v>9597.7886476002896</v>
      </c>
      <c r="K105" s="24">
        <f t="shared" si="14"/>
        <v>41251.468083503394</v>
      </c>
      <c r="L105" s="25">
        <f t="shared" si="12"/>
        <v>3.8027731013842128</v>
      </c>
    </row>
    <row r="106" spans="1:12" x14ac:dyDescent="0.2">
      <c r="A106" s="17">
        <v>97</v>
      </c>
      <c r="B106" s="5">
        <v>27</v>
      </c>
      <c r="C106" s="5">
        <v>71</v>
      </c>
      <c r="D106" s="5">
        <v>78</v>
      </c>
      <c r="E106" s="18">
        <v>0.5</v>
      </c>
      <c r="F106" s="23">
        <f t="shared" si="7"/>
        <v>0.36241610738255031</v>
      </c>
      <c r="G106" s="23">
        <f t="shared" si="8"/>
        <v>0.30681818181818177</v>
      </c>
      <c r="H106" s="24">
        <f t="shared" si="13"/>
        <v>8347.8440795407168</v>
      </c>
      <c r="I106" s="24">
        <f t="shared" si="11"/>
        <v>2561.270342586356</v>
      </c>
      <c r="J106" s="24">
        <f t="shared" si="9"/>
        <v>7067.2089082475386</v>
      </c>
      <c r="K106" s="24">
        <f t="shared" si="14"/>
        <v>31653.679435903101</v>
      </c>
      <c r="L106" s="25">
        <f t="shared" si="12"/>
        <v>3.7918388429752068</v>
      </c>
    </row>
    <row r="107" spans="1:12" x14ac:dyDescent="0.2">
      <c r="A107" s="17">
        <v>98</v>
      </c>
      <c r="B107" s="5">
        <v>18</v>
      </c>
      <c r="C107" s="5">
        <v>49</v>
      </c>
      <c r="D107" s="5">
        <v>55</v>
      </c>
      <c r="E107" s="18">
        <v>0.5</v>
      </c>
      <c r="F107" s="23">
        <f t="shared" si="7"/>
        <v>0.34615384615384615</v>
      </c>
      <c r="G107" s="23">
        <f t="shared" si="8"/>
        <v>0.29508196721311475</v>
      </c>
      <c r="H107" s="24">
        <f t="shared" si="13"/>
        <v>5786.5737369543604</v>
      </c>
      <c r="I107" s="24">
        <f t="shared" si="11"/>
        <v>1707.5135617242374</v>
      </c>
      <c r="J107" s="24">
        <f t="shared" si="9"/>
        <v>4932.8169560922415</v>
      </c>
      <c r="K107" s="24">
        <f t="shared" si="14"/>
        <v>24586.470527655561</v>
      </c>
      <c r="L107" s="25">
        <f t="shared" si="12"/>
        <v>4.2488822652757081</v>
      </c>
    </row>
    <row r="108" spans="1:12" x14ac:dyDescent="0.2">
      <c r="A108" s="17">
        <v>99</v>
      </c>
      <c r="B108" s="5">
        <v>9</v>
      </c>
      <c r="C108" s="5">
        <v>30</v>
      </c>
      <c r="D108" s="5">
        <v>36</v>
      </c>
      <c r="E108" s="18">
        <v>0.5</v>
      </c>
      <c r="F108" s="23">
        <f t="shared" si="7"/>
        <v>0.27272727272727271</v>
      </c>
      <c r="G108" s="23">
        <f t="shared" si="8"/>
        <v>0.24000000000000002</v>
      </c>
      <c r="H108" s="24">
        <f t="shared" si="13"/>
        <v>4079.0601752301227</v>
      </c>
      <c r="I108" s="24">
        <f t="shared" si="11"/>
        <v>978.97444205522947</v>
      </c>
      <c r="J108" s="24">
        <f t="shared" si="9"/>
        <v>3589.5729542025078</v>
      </c>
      <c r="K108" s="24">
        <f t="shared" si="14"/>
        <v>19653.653571563318</v>
      </c>
      <c r="L108" s="25">
        <f t="shared" si="12"/>
        <v>4.8181818181818183</v>
      </c>
    </row>
    <row r="109" spans="1:12" x14ac:dyDescent="0.2">
      <c r="A109" s="17" t="s">
        <v>21</v>
      </c>
      <c r="B109" s="5">
        <v>11</v>
      </c>
      <c r="C109" s="5">
        <v>54</v>
      </c>
      <c r="D109" s="5">
        <v>60</v>
      </c>
      <c r="E109" s="22"/>
      <c r="F109" s="23">
        <f t="shared" si="7"/>
        <v>0.19298245614035087</v>
      </c>
      <c r="G109" s="23">
        <v>1</v>
      </c>
      <c r="H109" s="24">
        <f>H108-I108</f>
        <v>3100.085733174893</v>
      </c>
      <c r="I109" s="24">
        <f>H109*G109</f>
        <v>3100.085733174893</v>
      </c>
      <c r="J109" s="24">
        <f>H109/F109</f>
        <v>16064.080617360811</v>
      </c>
      <c r="K109" s="24">
        <f>J109</f>
        <v>16064.080617360811</v>
      </c>
      <c r="L109" s="25">
        <f>K109/H109</f>
        <v>5.1818181818181825</v>
      </c>
    </row>
    <row r="110" spans="1:12" x14ac:dyDescent="0.2">
      <c r="A110" s="26"/>
      <c r="B110" s="26"/>
      <c r="C110" s="35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2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4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4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4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4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4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4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4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4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4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4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4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4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41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46</v>
      </c>
      <c r="B125" s="32"/>
      <c r="C125" s="4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4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4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4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4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4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4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4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4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4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4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4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4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4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4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4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4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4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4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4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4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4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4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4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4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4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4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4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4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4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4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4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4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4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4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4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4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4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4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4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4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4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4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4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4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4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4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4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4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4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4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4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4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4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4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4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4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4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4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4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4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4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4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4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4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4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4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4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4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4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4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42"/>
      <c r="D196" s="32"/>
      <c r="H196" s="32"/>
      <c r="I196" s="32"/>
      <c r="J196" s="32"/>
      <c r="K196" s="32"/>
      <c r="L196" s="30"/>
    </row>
    <row r="197" spans="1:12" s="31" customFormat="1" ht="11.25" x14ac:dyDescent="0.2">
      <c r="A197" s="32"/>
      <c r="B197" s="32"/>
      <c r="C197" s="42"/>
      <c r="D197" s="32"/>
      <c r="H197" s="32"/>
      <c r="I197" s="32"/>
      <c r="J197" s="32"/>
      <c r="K197" s="32"/>
      <c r="L197" s="30"/>
    </row>
    <row r="198" spans="1:12" s="31" customFormat="1" ht="11.25" x14ac:dyDescent="0.2">
      <c r="A198" s="32"/>
      <c r="B198" s="32"/>
      <c r="C198" s="42"/>
      <c r="D198" s="32"/>
      <c r="H198" s="32"/>
      <c r="I198" s="32"/>
      <c r="J198" s="32"/>
      <c r="K198" s="32"/>
      <c r="L198" s="30"/>
    </row>
    <row r="199" spans="1:12" s="31" customFormat="1" ht="11.25" x14ac:dyDescent="0.2">
      <c r="A199" s="32"/>
      <c r="B199" s="32"/>
      <c r="C199" s="42"/>
      <c r="D199" s="32"/>
      <c r="H199" s="32"/>
      <c r="I199" s="32"/>
      <c r="J199" s="32"/>
      <c r="K199" s="32"/>
      <c r="L199" s="30"/>
    </row>
    <row r="200" spans="1:12" s="31" customFormat="1" ht="11.25" x14ac:dyDescent="0.2">
      <c r="A200" s="32"/>
      <c r="B200" s="32"/>
      <c r="C200" s="42"/>
      <c r="D200" s="32"/>
      <c r="H200" s="32"/>
      <c r="I200" s="32"/>
      <c r="J200" s="32"/>
      <c r="K200" s="32"/>
      <c r="L200" s="30"/>
    </row>
    <row r="201" spans="1:12" s="31" customFormat="1" ht="11.25" x14ac:dyDescent="0.2">
      <c r="A201" s="32"/>
      <c r="B201" s="32"/>
      <c r="C201" s="42"/>
      <c r="D201" s="32"/>
      <c r="H201" s="32"/>
      <c r="I201" s="32"/>
      <c r="J201" s="32"/>
      <c r="K201" s="32"/>
      <c r="L201" s="30"/>
    </row>
    <row r="202" spans="1:12" s="31" customFormat="1" ht="11.25" x14ac:dyDescent="0.2">
      <c r="A202" s="32"/>
      <c r="B202" s="32"/>
      <c r="C202" s="42"/>
      <c r="D202" s="32"/>
      <c r="H202" s="32"/>
      <c r="I202" s="32"/>
      <c r="J202" s="32"/>
      <c r="K202" s="32"/>
      <c r="L202" s="30"/>
    </row>
    <row r="203" spans="1:12" s="31" customFormat="1" ht="11.25" x14ac:dyDescent="0.2">
      <c r="A203" s="32"/>
      <c r="B203" s="32"/>
      <c r="C203" s="42"/>
      <c r="D203" s="32"/>
      <c r="H203" s="32"/>
      <c r="I203" s="32"/>
      <c r="J203" s="32"/>
      <c r="K203" s="32"/>
      <c r="L203" s="30"/>
    </row>
    <row r="204" spans="1:12" s="31" customFormat="1" ht="11.25" x14ac:dyDescent="0.2">
      <c r="A204" s="32"/>
      <c r="B204" s="32"/>
      <c r="C204" s="42"/>
      <c r="D204" s="32"/>
      <c r="H204" s="32"/>
      <c r="I204" s="32"/>
      <c r="J204" s="32"/>
      <c r="K204" s="32"/>
      <c r="L204" s="30"/>
    </row>
    <row r="205" spans="1:12" s="31" customFormat="1" ht="11.25" x14ac:dyDescent="0.2">
      <c r="A205" s="32"/>
      <c r="B205" s="32"/>
      <c r="C205" s="42"/>
      <c r="D205" s="32"/>
      <c r="H205" s="32"/>
      <c r="I205" s="32"/>
      <c r="J205" s="32"/>
      <c r="K205" s="32"/>
      <c r="L205" s="30"/>
    </row>
    <row r="206" spans="1:12" x14ac:dyDescent="0.2">
      <c r="C206" s="12"/>
      <c r="L206" s="15"/>
    </row>
    <row r="207" spans="1:12" x14ac:dyDescent="0.2">
      <c r="C207" s="12"/>
      <c r="L207" s="15"/>
    </row>
    <row r="208" spans="1:12" x14ac:dyDescent="0.2">
      <c r="C208" s="12"/>
      <c r="L208" s="15"/>
    </row>
    <row r="209" spans="3:12" x14ac:dyDescent="0.2">
      <c r="C209" s="12"/>
      <c r="L209" s="15"/>
    </row>
    <row r="210" spans="3:12" x14ac:dyDescent="0.2">
      <c r="C210" s="12"/>
      <c r="L210" s="15"/>
    </row>
    <row r="211" spans="3:12" x14ac:dyDescent="0.2">
      <c r="C211" s="12"/>
      <c r="L211" s="15"/>
    </row>
    <row r="212" spans="3:12" x14ac:dyDescent="0.2">
      <c r="C212" s="12"/>
      <c r="L212" s="15"/>
    </row>
    <row r="213" spans="3:12" x14ac:dyDescent="0.2">
      <c r="C213" s="12"/>
      <c r="L213" s="15"/>
    </row>
    <row r="214" spans="3:12" x14ac:dyDescent="0.2">
      <c r="C214" s="12"/>
      <c r="L214" s="15"/>
    </row>
    <row r="215" spans="3:12" x14ac:dyDescent="0.2">
      <c r="C215" s="12"/>
      <c r="L215" s="15"/>
    </row>
    <row r="216" spans="3:12" x14ac:dyDescent="0.2">
      <c r="C216" s="12"/>
      <c r="L216" s="15"/>
    </row>
    <row r="217" spans="3:12" x14ac:dyDescent="0.2">
      <c r="C217" s="12"/>
      <c r="L217" s="15"/>
    </row>
    <row r="218" spans="3:12" x14ac:dyDescent="0.2">
      <c r="C218" s="12"/>
      <c r="L218" s="15"/>
    </row>
    <row r="219" spans="3:12" x14ac:dyDescent="0.2">
      <c r="C219" s="12"/>
      <c r="L219" s="15"/>
    </row>
    <row r="220" spans="3:12" x14ac:dyDescent="0.2">
      <c r="C220" s="12"/>
      <c r="L220" s="15"/>
    </row>
    <row r="221" spans="3:12" x14ac:dyDescent="0.2">
      <c r="C221" s="12"/>
      <c r="L221" s="15"/>
    </row>
    <row r="222" spans="3:12" x14ac:dyDescent="0.2">
      <c r="C222" s="12"/>
      <c r="L222" s="15"/>
    </row>
    <row r="223" spans="3:12" x14ac:dyDescent="0.2">
      <c r="C223" s="12"/>
      <c r="L223" s="15"/>
    </row>
    <row r="224" spans="3:12" x14ac:dyDescent="0.2">
      <c r="C224" s="12"/>
      <c r="L224" s="15"/>
    </row>
    <row r="225" spans="3:12" x14ac:dyDescent="0.2">
      <c r="C225" s="12"/>
      <c r="L225" s="15"/>
    </row>
    <row r="226" spans="3:12" x14ac:dyDescent="0.2">
      <c r="C226" s="12"/>
      <c r="L226" s="15"/>
    </row>
    <row r="227" spans="3:12" x14ac:dyDescent="0.2">
      <c r="C227" s="12"/>
      <c r="L227" s="15"/>
    </row>
    <row r="228" spans="3:12" x14ac:dyDescent="0.2">
      <c r="C228" s="12"/>
      <c r="L228" s="15"/>
    </row>
    <row r="229" spans="3:12" x14ac:dyDescent="0.2">
      <c r="C229" s="12"/>
      <c r="L229" s="15"/>
    </row>
    <row r="230" spans="3:12" x14ac:dyDescent="0.2">
      <c r="C230" s="12"/>
      <c r="L230" s="15"/>
    </row>
    <row r="231" spans="3:12" x14ac:dyDescent="0.2">
      <c r="C231" s="12"/>
      <c r="L231" s="15"/>
    </row>
    <row r="232" spans="3:12" x14ac:dyDescent="0.2">
      <c r="C232" s="12"/>
      <c r="L232" s="15"/>
    </row>
    <row r="233" spans="3:12" x14ac:dyDescent="0.2">
      <c r="C233" s="12"/>
      <c r="L233" s="15"/>
    </row>
    <row r="234" spans="3:12" x14ac:dyDescent="0.2">
      <c r="C234" s="12"/>
      <c r="L234" s="15"/>
    </row>
    <row r="235" spans="3:12" x14ac:dyDescent="0.2">
      <c r="C235" s="12"/>
      <c r="L235" s="15"/>
    </row>
    <row r="236" spans="3:12" x14ac:dyDescent="0.2">
      <c r="C236" s="12"/>
      <c r="L236" s="15"/>
    </row>
    <row r="237" spans="3:12" x14ac:dyDescent="0.2">
      <c r="C237" s="12"/>
      <c r="L237" s="15"/>
    </row>
    <row r="238" spans="3:12" x14ac:dyDescent="0.2">
      <c r="C238" s="12"/>
      <c r="L238" s="15"/>
    </row>
    <row r="239" spans="3:12" x14ac:dyDescent="0.2">
      <c r="C239" s="12"/>
      <c r="L239" s="15"/>
    </row>
    <row r="240" spans="3:12" x14ac:dyDescent="0.2">
      <c r="C240" s="12"/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2" width="12.7109375" style="10" customWidth="1"/>
    <col min="3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48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58" t="s">
        <v>0</v>
      </c>
      <c r="B6" s="59" t="s">
        <v>36</v>
      </c>
      <c r="C6" s="69" t="s">
        <v>45</v>
      </c>
      <c r="D6" s="69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44562</v>
      </c>
      <c r="D7" s="63">
        <v>44927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14</v>
      </c>
      <c r="C9" s="47">
        <v>5250</v>
      </c>
      <c r="D9" s="47">
        <v>5232</v>
      </c>
      <c r="E9" s="18">
        <v>0.1673</v>
      </c>
      <c r="F9" s="19">
        <f>B9/((C9+D9)/2)</f>
        <v>2.6712459454302615E-3</v>
      </c>
      <c r="G9" s="19">
        <f t="shared" ref="G9:G72" si="0">F9/((1+(1-E9)*F9))</f>
        <v>2.6653173561011346E-3</v>
      </c>
      <c r="H9" s="14">
        <v>100000</v>
      </c>
      <c r="I9" s="14">
        <f>H9*G9</f>
        <v>266.53173561011346</v>
      </c>
      <c r="J9" s="14">
        <f t="shared" ref="J9:J72" si="1">H10+I9*E9</f>
        <v>99778.059023757451</v>
      </c>
      <c r="K9" s="14">
        <f t="shared" ref="K9:K72" si="2">K10+J9</f>
        <v>8471262.8144560345</v>
      </c>
      <c r="L9" s="20">
        <f>K9/H9</f>
        <v>84.712628144560341</v>
      </c>
    </row>
    <row r="10" spans="1:13" x14ac:dyDescent="0.2">
      <c r="A10" s="17">
        <v>1</v>
      </c>
      <c r="B10" s="48">
        <v>1</v>
      </c>
      <c r="C10" s="47">
        <v>5415</v>
      </c>
      <c r="D10" s="47">
        <v>5477</v>
      </c>
      <c r="E10" s="18">
        <v>0.2</v>
      </c>
      <c r="F10" s="19">
        <f t="shared" ref="F10:F73" si="3">B10/((C10+D10)/2)</f>
        <v>1.836210062431142E-4</v>
      </c>
      <c r="G10" s="19">
        <f t="shared" si="0"/>
        <v>1.835940368656826E-4</v>
      </c>
      <c r="H10" s="14">
        <f>H9-I9</f>
        <v>99733.468264389885</v>
      </c>
      <c r="I10" s="14">
        <f t="shared" ref="I10:I73" si="4">H10*G10</f>
        <v>18.310470049274784</v>
      </c>
      <c r="J10" s="14">
        <f t="shared" si="1"/>
        <v>99718.819888350466</v>
      </c>
      <c r="K10" s="14">
        <f t="shared" si="2"/>
        <v>8371484.7554322779</v>
      </c>
      <c r="L10" s="21">
        <f t="shared" ref="L10:L73" si="5">K10/H10</f>
        <v>83.93857048307764</v>
      </c>
    </row>
    <row r="11" spans="1:13" x14ac:dyDescent="0.2">
      <c r="A11" s="17">
        <v>2</v>
      </c>
      <c r="B11" s="48">
        <v>0</v>
      </c>
      <c r="C11" s="47">
        <v>5783</v>
      </c>
      <c r="D11" s="47">
        <v>5561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99715.157794340616</v>
      </c>
      <c r="I11" s="14">
        <f t="shared" si="4"/>
        <v>0</v>
      </c>
      <c r="J11" s="14">
        <f t="shared" si="1"/>
        <v>99715.157794340616</v>
      </c>
      <c r="K11" s="14">
        <f t="shared" si="2"/>
        <v>8271765.9355439274</v>
      </c>
      <c r="L11" s="21">
        <f t="shared" si="5"/>
        <v>82.953947208349049</v>
      </c>
    </row>
    <row r="12" spans="1:13" x14ac:dyDescent="0.2">
      <c r="A12" s="17">
        <v>3</v>
      </c>
      <c r="B12" s="48">
        <v>1</v>
      </c>
      <c r="C12" s="47">
        <v>6361</v>
      </c>
      <c r="D12" s="47">
        <v>5921</v>
      </c>
      <c r="E12" s="18">
        <v>0.44929999999999998</v>
      </c>
      <c r="F12" s="19">
        <f t="shared" si="3"/>
        <v>1.6283992835043154E-4</v>
      </c>
      <c r="G12" s="19">
        <f t="shared" si="0"/>
        <v>1.6282532683480088E-4</v>
      </c>
      <c r="H12" s="14">
        <f t="shared" si="6"/>
        <v>99715.157794340616</v>
      </c>
      <c r="I12" s="14">
        <f t="shared" si="4"/>
        <v>16.236153158247255</v>
      </c>
      <c r="J12" s="14">
        <f t="shared" si="1"/>
        <v>99706.216544796378</v>
      </c>
      <c r="K12" s="14">
        <f t="shared" si="2"/>
        <v>8172050.7777495869</v>
      </c>
      <c r="L12" s="21">
        <f t="shared" si="5"/>
        <v>81.953947208349064</v>
      </c>
    </row>
    <row r="13" spans="1:13" x14ac:dyDescent="0.2">
      <c r="A13" s="17">
        <v>4</v>
      </c>
      <c r="B13" s="48">
        <v>1</v>
      </c>
      <c r="C13" s="47">
        <v>6791</v>
      </c>
      <c r="D13" s="47">
        <v>6478</v>
      </c>
      <c r="E13" s="18">
        <v>0.13700000000000001</v>
      </c>
      <c r="F13" s="19">
        <f t="shared" si="3"/>
        <v>1.5072725902479464E-4</v>
      </c>
      <c r="G13" s="19">
        <f t="shared" si="0"/>
        <v>1.5070765533098943E-4</v>
      </c>
      <c r="H13" s="14">
        <f t="shared" si="6"/>
        <v>99698.921641182373</v>
      </c>
      <c r="I13" s="14">
        <f t="shared" si="4"/>
        <v>15.025390719570636</v>
      </c>
      <c r="J13" s="14">
        <f t="shared" si="1"/>
        <v>99685.954728991375</v>
      </c>
      <c r="K13" s="14">
        <f t="shared" si="2"/>
        <v>8072344.5612047901</v>
      </c>
      <c r="L13" s="21">
        <f t="shared" si="5"/>
        <v>80.967220390379509</v>
      </c>
    </row>
    <row r="14" spans="1:13" x14ac:dyDescent="0.2">
      <c r="A14" s="17">
        <v>5</v>
      </c>
      <c r="B14" s="48">
        <v>1</v>
      </c>
      <c r="C14" s="47">
        <v>7000</v>
      </c>
      <c r="D14" s="47">
        <v>6867</v>
      </c>
      <c r="E14" s="18">
        <v>0.55889999999999995</v>
      </c>
      <c r="F14" s="19">
        <f t="shared" si="3"/>
        <v>1.4422730222831182E-4</v>
      </c>
      <c r="G14" s="19">
        <f t="shared" si="0"/>
        <v>1.4421812726387307E-4</v>
      </c>
      <c r="H14" s="14">
        <f t="shared" si="6"/>
        <v>99683.8962504628</v>
      </c>
      <c r="I14" s="14">
        <f t="shared" si="4"/>
        <v>14.376224835607964</v>
      </c>
      <c r="J14" s="14">
        <f t="shared" si="1"/>
        <v>99677.55489768782</v>
      </c>
      <c r="K14" s="14">
        <f t="shared" si="2"/>
        <v>7972658.6064757984</v>
      </c>
      <c r="L14" s="21">
        <f t="shared" si="5"/>
        <v>79.979403959531567</v>
      </c>
    </row>
    <row r="15" spans="1:13" x14ac:dyDescent="0.2">
      <c r="A15" s="17">
        <v>6</v>
      </c>
      <c r="B15" s="48">
        <v>1</v>
      </c>
      <c r="C15" s="47">
        <v>7255</v>
      </c>
      <c r="D15" s="47">
        <v>7141</v>
      </c>
      <c r="E15" s="18">
        <v>0.72330000000000005</v>
      </c>
      <c r="F15" s="19">
        <f t="shared" si="3"/>
        <v>1.3892747985551541E-4</v>
      </c>
      <c r="G15" s="19">
        <f t="shared" si="0"/>
        <v>1.3892213951708745E-4</v>
      </c>
      <c r="H15" s="14">
        <f t="shared" si="6"/>
        <v>99669.520025627193</v>
      </c>
      <c r="I15" s="14">
        <f t="shared" si="4"/>
        <v>13.846302966601323</v>
      </c>
      <c r="J15" s="14">
        <f t="shared" si="1"/>
        <v>99665.688753596332</v>
      </c>
      <c r="K15" s="14">
        <f t="shared" si="2"/>
        <v>7872981.051578111</v>
      </c>
      <c r="L15" s="21">
        <f t="shared" si="5"/>
        <v>78.990859487973822</v>
      </c>
    </row>
    <row r="16" spans="1:13" x14ac:dyDescent="0.2">
      <c r="A16" s="17">
        <v>7</v>
      </c>
      <c r="B16" s="48">
        <v>2</v>
      </c>
      <c r="C16" s="47">
        <v>7282</v>
      </c>
      <c r="D16" s="47">
        <v>7393</v>
      </c>
      <c r="E16" s="18">
        <v>0.68359999999999999</v>
      </c>
      <c r="F16" s="19">
        <f t="shared" si="3"/>
        <v>2.7257240204429299E-4</v>
      </c>
      <c r="G16" s="19">
        <f t="shared" si="0"/>
        <v>2.7254889690739856E-4</v>
      </c>
      <c r="H16" s="14">
        <f t="shared" si="6"/>
        <v>99655.673722660591</v>
      </c>
      <c r="I16" s="14">
        <f t="shared" si="4"/>
        <v>27.16104394367477</v>
      </c>
      <c r="J16" s="14">
        <f t="shared" si="1"/>
        <v>99647.079968356804</v>
      </c>
      <c r="K16" s="14">
        <f t="shared" si="2"/>
        <v>7773315.3628245145</v>
      </c>
      <c r="L16" s="21">
        <f t="shared" si="5"/>
        <v>78.001734095516426</v>
      </c>
    </row>
    <row r="17" spans="1:12" x14ac:dyDescent="0.2">
      <c r="A17" s="17">
        <v>8</v>
      </c>
      <c r="B17" s="48">
        <v>0</v>
      </c>
      <c r="C17" s="47">
        <v>7176</v>
      </c>
      <c r="D17" s="47">
        <v>7401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99628.512678716914</v>
      </c>
      <c r="I17" s="14">
        <f t="shared" si="4"/>
        <v>0</v>
      </c>
      <c r="J17" s="14">
        <f t="shared" si="1"/>
        <v>99628.512678716914</v>
      </c>
      <c r="K17" s="14">
        <f t="shared" si="2"/>
        <v>7673668.282856158</v>
      </c>
      <c r="L17" s="21">
        <f t="shared" si="5"/>
        <v>77.022812812656198</v>
      </c>
    </row>
    <row r="18" spans="1:12" x14ac:dyDescent="0.2">
      <c r="A18" s="17">
        <v>9</v>
      </c>
      <c r="B18" s="48">
        <v>0</v>
      </c>
      <c r="C18" s="47">
        <v>7635</v>
      </c>
      <c r="D18" s="47">
        <v>7318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99628.512678716914</v>
      </c>
      <c r="I18" s="14">
        <f t="shared" si="4"/>
        <v>0</v>
      </c>
      <c r="J18" s="14">
        <f t="shared" si="1"/>
        <v>99628.512678716914</v>
      </c>
      <c r="K18" s="14">
        <f t="shared" si="2"/>
        <v>7574039.7701774407</v>
      </c>
      <c r="L18" s="21">
        <f t="shared" si="5"/>
        <v>76.022812812656198</v>
      </c>
    </row>
    <row r="19" spans="1:12" x14ac:dyDescent="0.2">
      <c r="A19" s="17">
        <v>10</v>
      </c>
      <c r="B19" s="48">
        <v>1</v>
      </c>
      <c r="C19" s="47">
        <v>7659</v>
      </c>
      <c r="D19" s="47">
        <v>7793</v>
      </c>
      <c r="E19" s="18">
        <v>0.69320000000000004</v>
      </c>
      <c r="F19" s="19">
        <f t="shared" si="3"/>
        <v>1.2943308309603936E-4</v>
      </c>
      <c r="G19" s="19">
        <f t="shared" si="0"/>
        <v>1.2942794350335663E-4</v>
      </c>
      <c r="H19" s="14">
        <f t="shared" si="6"/>
        <v>99628.512678716914</v>
      </c>
      <c r="I19" s="14">
        <f t="shared" si="4"/>
        <v>12.894713510304422</v>
      </c>
      <c r="J19" s="14">
        <f t="shared" si="1"/>
        <v>99624.556580611956</v>
      </c>
      <c r="K19" s="14">
        <f t="shared" si="2"/>
        <v>7474411.2574987235</v>
      </c>
      <c r="L19" s="21">
        <f t="shared" si="5"/>
        <v>75.022812812656198</v>
      </c>
    </row>
    <row r="20" spans="1:12" x14ac:dyDescent="0.2">
      <c r="A20" s="17">
        <v>11</v>
      </c>
      <c r="B20" s="48">
        <v>1</v>
      </c>
      <c r="C20" s="47">
        <v>7928</v>
      </c>
      <c r="D20" s="47">
        <v>7797</v>
      </c>
      <c r="E20" s="18">
        <v>0.56440000000000001</v>
      </c>
      <c r="F20" s="19">
        <f t="shared" si="3"/>
        <v>1.2718600953895071E-4</v>
      </c>
      <c r="G20" s="19">
        <f t="shared" si="0"/>
        <v>1.2717896354130131E-4</v>
      </c>
      <c r="H20" s="14">
        <f t="shared" si="6"/>
        <v>99615.617965206606</v>
      </c>
      <c r="I20" s="14">
        <f t="shared" si="4"/>
        <v>12.669011045341211</v>
      </c>
      <c r="J20" s="14">
        <f t="shared" si="1"/>
        <v>99610.099343995258</v>
      </c>
      <c r="K20" s="14">
        <f t="shared" si="2"/>
        <v>7374786.700918112</v>
      </c>
      <c r="L20" s="21">
        <f t="shared" si="5"/>
        <v>74.032434386884518</v>
      </c>
    </row>
    <row r="21" spans="1:12" x14ac:dyDescent="0.2">
      <c r="A21" s="17">
        <v>12</v>
      </c>
      <c r="B21" s="48">
        <v>1</v>
      </c>
      <c r="C21" s="47">
        <v>7886</v>
      </c>
      <c r="D21" s="47">
        <v>8094</v>
      </c>
      <c r="E21" s="18">
        <v>0.41639999999999999</v>
      </c>
      <c r="F21" s="19">
        <f t="shared" si="3"/>
        <v>1.2515644555694618E-4</v>
      </c>
      <c r="G21" s="19">
        <f t="shared" si="0"/>
        <v>1.2514730463492052E-4</v>
      </c>
      <c r="H21" s="14">
        <f t="shared" si="6"/>
        <v>99602.948954161271</v>
      </c>
      <c r="I21" s="14">
        <f t="shared" si="4"/>
        <v>12.46504059530286</v>
      </c>
      <c r="J21" s="14">
        <f t="shared" si="1"/>
        <v>99595.674356469855</v>
      </c>
      <c r="K21" s="14">
        <f t="shared" si="2"/>
        <v>7275176.6015741164</v>
      </c>
      <c r="L21" s="21">
        <f t="shared" si="5"/>
        <v>73.04177916381029</v>
      </c>
    </row>
    <row r="22" spans="1:12" x14ac:dyDescent="0.2">
      <c r="A22" s="17">
        <v>13</v>
      </c>
      <c r="B22" s="48">
        <v>0</v>
      </c>
      <c r="C22" s="47">
        <v>8239</v>
      </c>
      <c r="D22" s="47">
        <v>8018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99590.483913565971</v>
      </c>
      <c r="I22" s="14">
        <f t="shared" si="4"/>
        <v>0</v>
      </c>
      <c r="J22" s="14">
        <f t="shared" si="1"/>
        <v>99590.483913565971</v>
      </c>
      <c r="K22" s="14">
        <f t="shared" si="2"/>
        <v>7175580.9272176465</v>
      </c>
      <c r="L22" s="21">
        <f t="shared" si="5"/>
        <v>72.050869171850735</v>
      </c>
    </row>
    <row r="23" spans="1:12" x14ac:dyDescent="0.2">
      <c r="A23" s="17">
        <v>14</v>
      </c>
      <c r="B23" s="48">
        <v>2</v>
      </c>
      <c r="C23" s="47">
        <v>8181</v>
      </c>
      <c r="D23" s="47">
        <v>8361</v>
      </c>
      <c r="E23" s="18">
        <v>0.40679999999999999</v>
      </c>
      <c r="F23" s="19">
        <f t="shared" si="3"/>
        <v>2.4180872929512756E-4</v>
      </c>
      <c r="G23" s="19">
        <f t="shared" si="0"/>
        <v>2.4177404899870244E-4</v>
      </c>
      <c r="H23" s="14">
        <f t="shared" si="6"/>
        <v>99590.483913565971</v>
      </c>
      <c r="I23" s="14">
        <f t="shared" si="4"/>
        <v>24.078394537522986</v>
      </c>
      <c r="J23" s="14">
        <f t="shared" si="1"/>
        <v>99576.200609926309</v>
      </c>
      <c r="K23" s="14">
        <f t="shared" si="2"/>
        <v>7075990.4433040805</v>
      </c>
      <c r="L23" s="21">
        <f t="shared" si="5"/>
        <v>71.050869171850735</v>
      </c>
    </row>
    <row r="24" spans="1:12" x14ac:dyDescent="0.2">
      <c r="A24" s="17">
        <v>15</v>
      </c>
      <c r="B24" s="48">
        <v>1</v>
      </c>
      <c r="C24" s="47">
        <v>7701</v>
      </c>
      <c r="D24" s="47">
        <v>8328</v>
      </c>
      <c r="E24" s="18">
        <v>0.37530000000000002</v>
      </c>
      <c r="F24" s="19">
        <f t="shared" si="3"/>
        <v>1.2477384740158462E-4</v>
      </c>
      <c r="G24" s="19">
        <f t="shared" si="0"/>
        <v>1.2476412250953499E-4</v>
      </c>
      <c r="H24" s="14">
        <f t="shared" si="6"/>
        <v>99566.405519028442</v>
      </c>
      <c r="I24" s="14">
        <f t="shared" si="4"/>
        <v>12.422315216010105</v>
      </c>
      <c r="J24" s="14">
        <f t="shared" si="1"/>
        <v>99558.645298713003</v>
      </c>
      <c r="K24" s="14">
        <f t="shared" si="2"/>
        <v>6976414.2426941544</v>
      </c>
      <c r="L24" s="21">
        <f t="shared" si="5"/>
        <v>70.06795320496802</v>
      </c>
    </row>
    <row r="25" spans="1:12" x14ac:dyDescent="0.2">
      <c r="A25" s="17">
        <v>16</v>
      </c>
      <c r="B25" s="48">
        <v>0</v>
      </c>
      <c r="C25" s="47">
        <v>7516</v>
      </c>
      <c r="D25" s="47">
        <v>7852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99553.98320381243</v>
      </c>
      <c r="I25" s="14">
        <f t="shared" si="4"/>
        <v>0</v>
      </c>
      <c r="J25" s="14">
        <f t="shared" si="1"/>
        <v>99553.98320381243</v>
      </c>
      <c r="K25" s="14">
        <f t="shared" si="2"/>
        <v>6876855.5973954415</v>
      </c>
      <c r="L25" s="21">
        <f t="shared" si="5"/>
        <v>69.076649432667722</v>
      </c>
    </row>
    <row r="26" spans="1:12" x14ac:dyDescent="0.2">
      <c r="A26" s="17">
        <v>17</v>
      </c>
      <c r="B26" s="48">
        <v>0</v>
      </c>
      <c r="C26" s="47">
        <v>7512</v>
      </c>
      <c r="D26" s="47">
        <v>7618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99553.98320381243</v>
      </c>
      <c r="I26" s="14">
        <f t="shared" si="4"/>
        <v>0</v>
      </c>
      <c r="J26" s="14">
        <f t="shared" si="1"/>
        <v>99553.98320381243</v>
      </c>
      <c r="K26" s="14">
        <f t="shared" si="2"/>
        <v>6777301.614191629</v>
      </c>
      <c r="L26" s="21">
        <f t="shared" si="5"/>
        <v>68.076649432667722</v>
      </c>
    </row>
    <row r="27" spans="1:12" x14ac:dyDescent="0.2">
      <c r="A27" s="17">
        <v>18</v>
      </c>
      <c r="B27" s="48">
        <v>0</v>
      </c>
      <c r="C27" s="47">
        <v>7365</v>
      </c>
      <c r="D27" s="47">
        <v>7747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99553.98320381243</v>
      </c>
      <c r="I27" s="14">
        <f t="shared" si="4"/>
        <v>0</v>
      </c>
      <c r="J27" s="14">
        <f t="shared" si="1"/>
        <v>99553.98320381243</v>
      </c>
      <c r="K27" s="14">
        <f t="shared" si="2"/>
        <v>6677747.6309878165</v>
      </c>
      <c r="L27" s="21">
        <f t="shared" si="5"/>
        <v>67.076649432667722</v>
      </c>
    </row>
    <row r="28" spans="1:12" x14ac:dyDescent="0.2">
      <c r="A28" s="17">
        <v>19</v>
      </c>
      <c r="B28" s="48">
        <v>1</v>
      </c>
      <c r="C28" s="47">
        <v>6997</v>
      </c>
      <c r="D28" s="47">
        <v>7608</v>
      </c>
      <c r="E28" s="18">
        <v>0.53969999999999996</v>
      </c>
      <c r="F28" s="19">
        <f t="shared" si="3"/>
        <v>1.3693940431359124E-4</v>
      </c>
      <c r="G28" s="19">
        <f t="shared" si="0"/>
        <v>1.3693077312771371E-4</v>
      </c>
      <c r="H28" s="14">
        <f t="shared" si="6"/>
        <v>99553.98320381243</v>
      </c>
      <c r="I28" s="14">
        <f t="shared" si="4"/>
        <v>13.632003888041462</v>
      </c>
      <c r="J28" s="14">
        <f t="shared" si="1"/>
        <v>99547.708392422763</v>
      </c>
      <c r="K28" s="14">
        <f t="shared" si="2"/>
        <v>6578193.647784004</v>
      </c>
      <c r="L28" s="21">
        <f t="shared" si="5"/>
        <v>66.076649432667722</v>
      </c>
    </row>
    <row r="29" spans="1:12" x14ac:dyDescent="0.2">
      <c r="A29" s="17">
        <v>20</v>
      </c>
      <c r="B29" s="48">
        <v>2</v>
      </c>
      <c r="C29" s="47">
        <v>7015</v>
      </c>
      <c r="D29" s="47">
        <v>7237</v>
      </c>
      <c r="E29" s="18">
        <v>0.72599999999999998</v>
      </c>
      <c r="F29" s="19">
        <f t="shared" si="3"/>
        <v>2.8066236317709798E-4</v>
      </c>
      <c r="G29" s="19">
        <f t="shared" si="0"/>
        <v>2.8064078148354576E-4</v>
      </c>
      <c r="H29" s="14">
        <f t="shared" si="6"/>
        <v>99540.351199924393</v>
      </c>
      <c r="I29" s="14">
        <f t="shared" si="4"/>
        <v>27.935081949893384</v>
      </c>
      <c r="J29" s="14">
        <f t="shared" si="1"/>
        <v>99532.696987470117</v>
      </c>
      <c r="K29" s="14">
        <f t="shared" si="2"/>
        <v>6478645.9393915813</v>
      </c>
      <c r="L29" s="21">
        <f t="shared" si="5"/>
        <v>65.085624686810448</v>
      </c>
    </row>
    <row r="30" spans="1:12" x14ac:dyDescent="0.2">
      <c r="A30" s="17">
        <v>21</v>
      </c>
      <c r="B30" s="48">
        <v>1</v>
      </c>
      <c r="C30" s="47">
        <v>7066</v>
      </c>
      <c r="D30" s="47">
        <v>7339</v>
      </c>
      <c r="E30" s="18">
        <v>0.1726</v>
      </c>
      <c r="F30" s="19">
        <f t="shared" si="3"/>
        <v>1.3884068031933357E-4</v>
      </c>
      <c r="G30" s="19">
        <f t="shared" si="0"/>
        <v>1.3882473258122351E-4</v>
      </c>
      <c r="H30" s="14">
        <f t="shared" si="6"/>
        <v>99512.416117974499</v>
      </c>
      <c r="I30" s="14">
        <f t="shared" si="4"/>
        <v>13.814784556089245</v>
      </c>
      <c r="J30" s="14">
        <f t="shared" si="1"/>
        <v>99500.985765232792</v>
      </c>
      <c r="K30" s="14">
        <f t="shared" si="2"/>
        <v>6379113.2424041117</v>
      </c>
      <c r="L30" s="21">
        <f t="shared" si="5"/>
        <v>64.103691692517145</v>
      </c>
    </row>
    <row r="31" spans="1:12" x14ac:dyDescent="0.2">
      <c r="A31" s="17">
        <v>22</v>
      </c>
      <c r="B31" s="48">
        <v>2</v>
      </c>
      <c r="C31" s="47">
        <v>6779</v>
      </c>
      <c r="D31" s="47">
        <v>7326</v>
      </c>
      <c r="E31" s="18">
        <v>0.48630000000000001</v>
      </c>
      <c r="F31" s="19">
        <f t="shared" si="3"/>
        <v>2.8358738036157391E-4</v>
      </c>
      <c r="G31" s="19">
        <f t="shared" si="0"/>
        <v>2.8354607369923874E-4</v>
      </c>
      <c r="H31" s="14">
        <f t="shared" si="6"/>
        <v>99498.60133341841</v>
      </c>
      <c r="I31" s="14">
        <f t="shared" si="4"/>
        <v>28.212437746656629</v>
      </c>
      <c r="J31" s="14">
        <f t="shared" si="1"/>
        <v>99484.108604147958</v>
      </c>
      <c r="K31" s="14">
        <f t="shared" si="2"/>
        <v>6279612.256638879</v>
      </c>
      <c r="L31" s="21">
        <f t="shared" si="5"/>
        <v>63.112568141495643</v>
      </c>
    </row>
    <row r="32" spans="1:12" x14ac:dyDescent="0.2">
      <c r="A32" s="17">
        <v>23</v>
      </c>
      <c r="B32" s="48">
        <v>2</v>
      </c>
      <c r="C32" s="47">
        <v>6555</v>
      </c>
      <c r="D32" s="47">
        <v>7030</v>
      </c>
      <c r="E32" s="18">
        <v>0.4466</v>
      </c>
      <c r="F32" s="19">
        <f t="shared" si="3"/>
        <v>2.9444239970555762E-4</v>
      </c>
      <c r="G32" s="19">
        <f t="shared" si="0"/>
        <v>2.9439442977477004E-4</v>
      </c>
      <c r="H32" s="14">
        <f t="shared" si="6"/>
        <v>99470.388895671756</v>
      </c>
      <c r="I32" s="14">
        <f t="shared" si="4"/>
        <v>29.283528418415905</v>
      </c>
      <c r="J32" s="14">
        <f t="shared" si="1"/>
        <v>99454.183391045008</v>
      </c>
      <c r="K32" s="14">
        <f t="shared" si="2"/>
        <v>6180128.1480347309</v>
      </c>
      <c r="L32" s="21">
        <f t="shared" si="5"/>
        <v>62.130330610415925</v>
      </c>
    </row>
    <row r="33" spans="1:12" x14ac:dyDescent="0.2">
      <c r="A33" s="17">
        <v>24</v>
      </c>
      <c r="B33" s="48">
        <v>0</v>
      </c>
      <c r="C33" s="47">
        <v>6617</v>
      </c>
      <c r="D33" s="47">
        <v>6883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99441.105367253345</v>
      </c>
      <c r="I33" s="14">
        <f t="shared" si="4"/>
        <v>0</v>
      </c>
      <c r="J33" s="14">
        <f t="shared" si="1"/>
        <v>99441.105367253345</v>
      </c>
      <c r="K33" s="14">
        <f t="shared" si="2"/>
        <v>6080673.9646436861</v>
      </c>
      <c r="L33" s="21">
        <f t="shared" si="5"/>
        <v>61.14849530470017</v>
      </c>
    </row>
    <row r="34" spans="1:12" x14ac:dyDescent="0.2">
      <c r="A34" s="17">
        <v>25</v>
      </c>
      <c r="B34" s="48">
        <v>2</v>
      </c>
      <c r="C34" s="47">
        <v>6493</v>
      </c>
      <c r="D34" s="47">
        <v>6965</v>
      </c>
      <c r="E34" s="18">
        <v>0.11509999999999999</v>
      </c>
      <c r="F34" s="19">
        <f t="shared" si="3"/>
        <v>2.9722098380145637E-4</v>
      </c>
      <c r="G34" s="19">
        <f t="shared" si="0"/>
        <v>2.9714283201306334E-4</v>
      </c>
      <c r="H34" s="14">
        <f t="shared" si="6"/>
        <v>99441.105367253345</v>
      </c>
      <c r="I34" s="14">
        <f t="shared" si="4"/>
        <v>29.548211667335092</v>
      </c>
      <c r="J34" s="14">
        <f t="shared" si="1"/>
        <v>99414.958154748922</v>
      </c>
      <c r="K34" s="14">
        <f t="shared" si="2"/>
        <v>5981232.8592764325</v>
      </c>
      <c r="L34" s="21">
        <f t="shared" si="5"/>
        <v>60.14849530470017</v>
      </c>
    </row>
    <row r="35" spans="1:12" x14ac:dyDescent="0.2">
      <c r="A35" s="17">
        <v>26</v>
      </c>
      <c r="B35" s="48">
        <v>0</v>
      </c>
      <c r="C35" s="47">
        <v>6650</v>
      </c>
      <c r="D35" s="47">
        <v>6779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99411.557155586008</v>
      </c>
      <c r="I35" s="14">
        <f t="shared" si="4"/>
        <v>0</v>
      </c>
      <c r="J35" s="14">
        <f t="shared" si="1"/>
        <v>99411.557155586008</v>
      </c>
      <c r="K35" s="14">
        <f t="shared" si="2"/>
        <v>5881817.9011216834</v>
      </c>
      <c r="L35" s="21">
        <f t="shared" si="5"/>
        <v>59.166339099952218</v>
      </c>
    </row>
    <row r="36" spans="1:12" x14ac:dyDescent="0.2">
      <c r="A36" s="17">
        <v>27</v>
      </c>
      <c r="B36" s="48">
        <v>3</v>
      </c>
      <c r="C36" s="47">
        <v>6745</v>
      </c>
      <c r="D36" s="47">
        <v>6923</v>
      </c>
      <c r="E36" s="18">
        <v>0.42559999999999998</v>
      </c>
      <c r="F36" s="19">
        <f t="shared" si="3"/>
        <v>4.3898156277436348E-4</v>
      </c>
      <c r="G36" s="19">
        <f t="shared" si="0"/>
        <v>4.3887090103355853E-4</v>
      </c>
      <c r="H36" s="14">
        <f t="shared" si="6"/>
        <v>99411.557155586008</v>
      </c>
      <c r="I36" s="14">
        <f t="shared" si="4"/>
        <v>43.628839662021136</v>
      </c>
      <c r="J36" s="14">
        <f t="shared" si="1"/>
        <v>99386.496750084145</v>
      </c>
      <c r="K36" s="14">
        <f t="shared" si="2"/>
        <v>5782406.3439660976</v>
      </c>
      <c r="L36" s="21">
        <f t="shared" si="5"/>
        <v>58.166339099952225</v>
      </c>
    </row>
    <row r="37" spans="1:12" x14ac:dyDescent="0.2">
      <c r="A37" s="17">
        <v>28</v>
      </c>
      <c r="B37" s="48">
        <v>0</v>
      </c>
      <c r="C37" s="47">
        <v>7153</v>
      </c>
      <c r="D37" s="47">
        <v>7097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99367.928315923986</v>
      </c>
      <c r="I37" s="14">
        <f t="shared" si="4"/>
        <v>0</v>
      </c>
      <c r="J37" s="14">
        <f t="shared" si="1"/>
        <v>99367.928315923986</v>
      </c>
      <c r="K37" s="14">
        <f t="shared" si="2"/>
        <v>5683019.8472160138</v>
      </c>
      <c r="L37" s="21">
        <f t="shared" si="5"/>
        <v>57.191690956339421</v>
      </c>
    </row>
    <row r="38" spans="1:12" x14ac:dyDescent="0.2">
      <c r="A38" s="17">
        <v>29</v>
      </c>
      <c r="B38" s="48">
        <v>1</v>
      </c>
      <c r="C38" s="47">
        <v>7582</v>
      </c>
      <c r="D38" s="47">
        <v>7500</v>
      </c>
      <c r="E38" s="18">
        <v>0.4027</v>
      </c>
      <c r="F38" s="19">
        <f t="shared" si="3"/>
        <v>1.3260840737302744E-4</v>
      </c>
      <c r="G38" s="19">
        <f t="shared" si="0"/>
        <v>1.3259790469056203E-4</v>
      </c>
      <c r="H38" s="14">
        <f t="shared" si="6"/>
        <v>99367.928315923986</v>
      </c>
      <c r="I38" s="14">
        <f t="shared" si="4"/>
        <v>13.175979088133488</v>
      </c>
      <c r="J38" s="14">
        <f t="shared" si="1"/>
        <v>99360.058303614642</v>
      </c>
      <c r="K38" s="14">
        <f t="shared" si="2"/>
        <v>5583651.9189000903</v>
      </c>
      <c r="L38" s="21">
        <f t="shared" si="5"/>
        <v>56.191690956339428</v>
      </c>
    </row>
    <row r="39" spans="1:12" x14ac:dyDescent="0.2">
      <c r="A39" s="17">
        <v>30</v>
      </c>
      <c r="B39" s="48">
        <v>4</v>
      </c>
      <c r="C39" s="47">
        <v>7521</v>
      </c>
      <c r="D39" s="47">
        <v>7932</v>
      </c>
      <c r="E39" s="18">
        <v>0.70960000000000001</v>
      </c>
      <c r="F39" s="19">
        <f t="shared" si="3"/>
        <v>5.1769882870640008E-4</v>
      </c>
      <c r="G39" s="19">
        <f t="shared" si="0"/>
        <v>5.1762100969845787E-4</v>
      </c>
      <c r="H39" s="14">
        <f t="shared" si="6"/>
        <v>99354.752336835852</v>
      </c>
      <c r="I39" s="14">
        <f t="shared" si="4"/>
        <v>51.428107222933193</v>
      </c>
      <c r="J39" s="14">
        <f t="shared" si="1"/>
        <v>99339.817614498315</v>
      </c>
      <c r="K39" s="14">
        <f t="shared" si="2"/>
        <v>5484291.8605964752</v>
      </c>
      <c r="L39" s="21">
        <f t="shared" si="5"/>
        <v>55.199089440668551</v>
      </c>
    </row>
    <row r="40" spans="1:12" x14ac:dyDescent="0.2">
      <c r="A40" s="17">
        <v>31</v>
      </c>
      <c r="B40" s="48">
        <v>0</v>
      </c>
      <c r="C40" s="47">
        <v>7674</v>
      </c>
      <c r="D40" s="47">
        <v>7889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99303.324229612917</v>
      </c>
      <c r="I40" s="14">
        <f t="shared" si="4"/>
        <v>0</v>
      </c>
      <c r="J40" s="14">
        <f t="shared" si="1"/>
        <v>99303.324229612917</v>
      </c>
      <c r="K40" s="14">
        <f t="shared" si="2"/>
        <v>5384952.0429819766</v>
      </c>
      <c r="L40" s="21">
        <f t="shared" si="5"/>
        <v>54.227308952222849</v>
      </c>
    </row>
    <row r="41" spans="1:12" x14ac:dyDescent="0.2">
      <c r="A41" s="17">
        <v>32</v>
      </c>
      <c r="B41" s="48">
        <v>1</v>
      </c>
      <c r="C41" s="47">
        <v>8148</v>
      </c>
      <c r="D41" s="47">
        <v>8027</v>
      </c>
      <c r="E41" s="18">
        <v>0.75619999999999998</v>
      </c>
      <c r="F41" s="19">
        <f t="shared" si="3"/>
        <v>1.2364760432766615E-4</v>
      </c>
      <c r="G41" s="19">
        <f t="shared" si="0"/>
        <v>1.2364387704763842E-4</v>
      </c>
      <c r="H41" s="14">
        <f t="shared" si="6"/>
        <v>99303.324229612917</v>
      </c>
      <c r="I41" s="14">
        <f t="shared" si="4"/>
        <v>12.278248011468033</v>
      </c>
      <c r="J41" s="14">
        <f t="shared" si="1"/>
        <v>99300.330792747714</v>
      </c>
      <c r="K41" s="14">
        <f t="shared" si="2"/>
        <v>5285648.7187523637</v>
      </c>
      <c r="L41" s="21">
        <f t="shared" si="5"/>
        <v>53.227308952222849</v>
      </c>
    </row>
    <row r="42" spans="1:12" x14ac:dyDescent="0.2">
      <c r="A42" s="17">
        <v>33</v>
      </c>
      <c r="B42" s="48">
        <v>4</v>
      </c>
      <c r="C42" s="47">
        <v>8573</v>
      </c>
      <c r="D42" s="47">
        <v>8416</v>
      </c>
      <c r="E42" s="18">
        <v>0.43009999999999998</v>
      </c>
      <c r="F42" s="19">
        <f t="shared" si="3"/>
        <v>4.7089293071987757E-4</v>
      </c>
      <c r="G42" s="19">
        <f t="shared" si="0"/>
        <v>4.7076659491085312E-4</v>
      </c>
      <c r="H42" s="14">
        <f t="shared" si="6"/>
        <v>99291.045981601448</v>
      </c>
      <c r="I42" s="14">
        <f t="shared" si="4"/>
        <v>46.742907621895462</v>
      </c>
      <c r="J42" s="14">
        <f t="shared" si="1"/>
        <v>99264.407198547735</v>
      </c>
      <c r="K42" s="14">
        <f t="shared" si="2"/>
        <v>5186348.3879596163</v>
      </c>
      <c r="L42" s="21">
        <f t="shared" si="5"/>
        <v>52.233797485834145</v>
      </c>
    </row>
    <row r="43" spans="1:12" x14ac:dyDescent="0.2">
      <c r="A43" s="17">
        <v>34</v>
      </c>
      <c r="B43" s="48">
        <v>2</v>
      </c>
      <c r="C43" s="47">
        <v>8771</v>
      </c>
      <c r="D43" s="47">
        <v>8830</v>
      </c>
      <c r="E43" s="18">
        <v>0.42880000000000001</v>
      </c>
      <c r="F43" s="19">
        <f t="shared" si="3"/>
        <v>2.2725981478325096E-4</v>
      </c>
      <c r="G43" s="19">
        <f t="shared" si="0"/>
        <v>2.2723031783249909E-4</v>
      </c>
      <c r="H43" s="14">
        <f t="shared" si="6"/>
        <v>99244.30307397955</v>
      </c>
      <c r="I43" s="14">
        <f t="shared" si="4"/>
        <v>22.551314530565239</v>
      </c>
      <c r="J43" s="14">
        <f t="shared" si="1"/>
        <v>99231.421763119695</v>
      </c>
      <c r="K43" s="14">
        <f t="shared" si="2"/>
        <v>5087083.9807610689</v>
      </c>
      <c r="L43" s="21">
        <f t="shared" si="5"/>
        <v>51.258196422307591</v>
      </c>
    </row>
    <row r="44" spans="1:12" x14ac:dyDescent="0.2">
      <c r="A44" s="17">
        <v>35</v>
      </c>
      <c r="B44" s="48">
        <v>2</v>
      </c>
      <c r="C44" s="47">
        <v>9183</v>
      </c>
      <c r="D44" s="47">
        <v>9022</v>
      </c>
      <c r="E44" s="18">
        <v>0.36299999999999999</v>
      </c>
      <c r="F44" s="19">
        <f t="shared" si="3"/>
        <v>2.1971985718209283E-4</v>
      </c>
      <c r="G44" s="19">
        <f t="shared" si="0"/>
        <v>2.196891091540717E-4</v>
      </c>
      <c r="H44" s="14">
        <f t="shared" si="6"/>
        <v>99221.751759448991</v>
      </c>
      <c r="I44" s="14">
        <f t="shared" si="4"/>
        <v>21.797938252739794</v>
      </c>
      <c r="J44" s="14">
        <f t="shared" si="1"/>
        <v>99207.866472782</v>
      </c>
      <c r="K44" s="14">
        <f t="shared" si="2"/>
        <v>4987852.5589979496</v>
      </c>
      <c r="L44" s="21">
        <f t="shared" si="5"/>
        <v>50.269749027313978</v>
      </c>
    </row>
    <row r="45" spans="1:12" x14ac:dyDescent="0.2">
      <c r="A45" s="17">
        <v>36</v>
      </c>
      <c r="B45" s="48">
        <v>3</v>
      </c>
      <c r="C45" s="47">
        <v>9597</v>
      </c>
      <c r="D45" s="47">
        <v>9409</v>
      </c>
      <c r="E45" s="18">
        <v>0.45479999999999998</v>
      </c>
      <c r="F45" s="19">
        <f t="shared" si="3"/>
        <v>3.1568978217405032E-4</v>
      </c>
      <c r="G45" s="19">
        <f t="shared" si="0"/>
        <v>3.1563545687117141E-4</v>
      </c>
      <c r="H45" s="14">
        <f t="shared" si="6"/>
        <v>99199.95382119625</v>
      </c>
      <c r="I45" s="14">
        <f t="shared" si="4"/>
        <v>31.311022745952386</v>
      </c>
      <c r="J45" s="14">
        <f t="shared" si="1"/>
        <v>99182.883051595156</v>
      </c>
      <c r="K45" s="14">
        <f t="shared" si="2"/>
        <v>4888644.6925251679</v>
      </c>
      <c r="L45" s="21">
        <f t="shared" si="5"/>
        <v>49.28071540574247</v>
      </c>
    </row>
    <row r="46" spans="1:12" x14ac:dyDescent="0.2">
      <c r="A46" s="17">
        <v>37</v>
      </c>
      <c r="B46" s="48">
        <v>4</v>
      </c>
      <c r="C46" s="47">
        <v>10115</v>
      </c>
      <c r="D46" s="47">
        <v>9770</v>
      </c>
      <c r="E46" s="18">
        <v>0.54930000000000001</v>
      </c>
      <c r="F46" s="19">
        <f t="shared" si="3"/>
        <v>4.0231330148353032E-4</v>
      </c>
      <c r="G46" s="19">
        <f t="shared" si="0"/>
        <v>4.0224036621250108E-4</v>
      </c>
      <c r="H46" s="14">
        <f t="shared" si="6"/>
        <v>99168.642798450295</v>
      </c>
      <c r="I46" s="14">
        <f t="shared" si="4"/>
        <v>39.889631196045357</v>
      </c>
      <c r="J46" s="14">
        <f t="shared" si="1"/>
        <v>99150.664541670238</v>
      </c>
      <c r="K46" s="14">
        <f t="shared" si="2"/>
        <v>4789461.8094735732</v>
      </c>
      <c r="L46" s="21">
        <f t="shared" si="5"/>
        <v>48.296131461712591</v>
      </c>
    </row>
    <row r="47" spans="1:12" x14ac:dyDescent="0.2">
      <c r="A47" s="17">
        <v>38</v>
      </c>
      <c r="B47" s="48">
        <v>2</v>
      </c>
      <c r="C47" s="47">
        <v>10231</v>
      </c>
      <c r="D47" s="47">
        <v>10285</v>
      </c>
      <c r="E47" s="18">
        <v>0.46850000000000003</v>
      </c>
      <c r="F47" s="19">
        <f t="shared" si="3"/>
        <v>1.9496977968414895E-4</v>
      </c>
      <c r="G47" s="19">
        <f t="shared" si="0"/>
        <v>1.9494957775383577E-4</v>
      </c>
      <c r="H47" s="14">
        <f t="shared" si="6"/>
        <v>99128.753167254254</v>
      </c>
      <c r="I47" s="14">
        <f t="shared" si="4"/>
        <v>19.325108573220426</v>
      </c>
      <c r="J47" s="14">
        <f t="shared" si="1"/>
        <v>99118.481872047589</v>
      </c>
      <c r="K47" s="14">
        <f t="shared" si="2"/>
        <v>4690311.1449319031</v>
      </c>
      <c r="L47" s="21">
        <f t="shared" si="5"/>
        <v>47.315344893102917</v>
      </c>
    </row>
    <row r="48" spans="1:12" x14ac:dyDescent="0.2">
      <c r="A48" s="17">
        <v>39</v>
      </c>
      <c r="B48" s="48">
        <v>6</v>
      </c>
      <c r="C48" s="47">
        <v>11023</v>
      </c>
      <c r="D48" s="47">
        <v>10390</v>
      </c>
      <c r="E48" s="18">
        <v>0.44519999999999998</v>
      </c>
      <c r="F48" s="19">
        <f t="shared" si="3"/>
        <v>5.604072292532574E-4</v>
      </c>
      <c r="G48" s="19">
        <f t="shared" si="0"/>
        <v>5.6023304499507964E-4</v>
      </c>
      <c r="H48" s="14">
        <f t="shared" si="6"/>
        <v>99109.428058681035</v>
      </c>
      <c r="I48" s="14">
        <f t="shared" si="4"/>
        <v>55.524376669035661</v>
      </c>
      <c r="J48" s="14">
        <f t="shared" si="1"/>
        <v>99078.623134505047</v>
      </c>
      <c r="K48" s="14">
        <f t="shared" si="2"/>
        <v>4591192.6630598558</v>
      </c>
      <c r="L48" s="21">
        <f t="shared" si="5"/>
        <v>46.324479446511262</v>
      </c>
    </row>
    <row r="49" spans="1:12" x14ac:dyDescent="0.2">
      <c r="A49" s="17">
        <v>40</v>
      </c>
      <c r="B49" s="48">
        <v>8</v>
      </c>
      <c r="C49" s="47">
        <v>11507</v>
      </c>
      <c r="D49" s="47">
        <v>11137</v>
      </c>
      <c r="E49" s="18">
        <v>0.34350000000000003</v>
      </c>
      <c r="F49" s="19">
        <f t="shared" si="3"/>
        <v>7.0658894188305958E-4</v>
      </c>
      <c r="G49" s="19">
        <f t="shared" si="0"/>
        <v>7.0626132445892437E-4</v>
      </c>
      <c r="H49" s="14">
        <f t="shared" si="6"/>
        <v>99053.903682011995</v>
      </c>
      <c r="I49" s="14">
        <f t="shared" si="4"/>
        <v>69.95794120728452</v>
      </c>
      <c r="J49" s="14">
        <f t="shared" si="1"/>
        <v>99007.976293609419</v>
      </c>
      <c r="K49" s="14">
        <f t="shared" si="2"/>
        <v>4492114.0399253508</v>
      </c>
      <c r="L49" s="21">
        <f t="shared" si="5"/>
        <v>45.350196942728978</v>
      </c>
    </row>
    <row r="50" spans="1:12" x14ac:dyDescent="0.2">
      <c r="A50" s="17">
        <v>41</v>
      </c>
      <c r="B50" s="48">
        <v>9</v>
      </c>
      <c r="C50" s="47">
        <v>11801</v>
      </c>
      <c r="D50" s="47">
        <v>11585</v>
      </c>
      <c r="E50" s="18">
        <v>0.32600000000000001</v>
      </c>
      <c r="F50" s="19">
        <f t="shared" si="3"/>
        <v>7.6969126828016759E-4</v>
      </c>
      <c r="G50" s="19">
        <f t="shared" si="0"/>
        <v>7.6929218110232051E-4</v>
      </c>
      <c r="H50" s="14">
        <f t="shared" si="6"/>
        <v>98983.945740804716</v>
      </c>
      <c r="I50" s="14">
        <f t="shared" si="4"/>
        <v>76.147575513057404</v>
      </c>
      <c r="J50" s="14">
        <f t="shared" si="1"/>
        <v>98932.622274908921</v>
      </c>
      <c r="K50" s="14">
        <f t="shared" si="2"/>
        <v>4393106.0636317413</v>
      </c>
      <c r="L50" s="21">
        <f t="shared" si="5"/>
        <v>44.382005897555828</v>
      </c>
    </row>
    <row r="51" spans="1:12" x14ac:dyDescent="0.2">
      <c r="A51" s="17">
        <v>42</v>
      </c>
      <c r="B51" s="48">
        <v>11</v>
      </c>
      <c r="C51" s="47">
        <v>12397</v>
      </c>
      <c r="D51" s="47">
        <v>11888</v>
      </c>
      <c r="E51" s="18">
        <v>0.5716</v>
      </c>
      <c r="F51" s="19">
        <f t="shared" si="3"/>
        <v>9.0590899732345069E-4</v>
      </c>
      <c r="G51" s="19">
        <f t="shared" si="0"/>
        <v>9.0555755820981613E-4</v>
      </c>
      <c r="H51" s="14">
        <f t="shared" si="6"/>
        <v>98907.798165291664</v>
      </c>
      <c r="I51" s="14">
        <f t="shared" si="4"/>
        <v>89.566704194470844</v>
      </c>
      <c r="J51" s="14">
        <f t="shared" si="1"/>
        <v>98869.427789214751</v>
      </c>
      <c r="K51" s="14">
        <f t="shared" si="2"/>
        <v>4294173.4413568322</v>
      </c>
      <c r="L51" s="21">
        <f t="shared" si="5"/>
        <v>43.41592393130157</v>
      </c>
    </row>
    <row r="52" spans="1:12" x14ac:dyDescent="0.2">
      <c r="A52" s="17">
        <v>43</v>
      </c>
      <c r="B52" s="48">
        <v>12</v>
      </c>
      <c r="C52" s="47">
        <v>12675</v>
      </c>
      <c r="D52" s="47">
        <v>12491</v>
      </c>
      <c r="E52" s="18">
        <v>0.54359999999999997</v>
      </c>
      <c r="F52" s="19">
        <f t="shared" si="3"/>
        <v>9.5366764682508151E-4</v>
      </c>
      <c r="G52" s="19">
        <f t="shared" si="0"/>
        <v>9.5325273983902492E-4</v>
      </c>
      <c r="H52" s="14">
        <f t="shared" si="6"/>
        <v>98818.231461097195</v>
      </c>
      <c r="I52" s="14">
        <f t="shared" si="4"/>
        <v>94.198749886337836</v>
      </c>
      <c r="J52" s="14">
        <f t="shared" si="1"/>
        <v>98775.239151649075</v>
      </c>
      <c r="K52" s="14">
        <f t="shared" si="2"/>
        <v>4195304.0135676172</v>
      </c>
      <c r="L52" s="21">
        <f t="shared" si="5"/>
        <v>42.454757098331861</v>
      </c>
    </row>
    <row r="53" spans="1:12" x14ac:dyDescent="0.2">
      <c r="A53" s="17">
        <v>44</v>
      </c>
      <c r="B53" s="48">
        <v>9</v>
      </c>
      <c r="C53" s="47">
        <v>12820</v>
      </c>
      <c r="D53" s="47">
        <v>12774</v>
      </c>
      <c r="E53" s="18">
        <v>0.55559999999999998</v>
      </c>
      <c r="F53" s="19">
        <f t="shared" si="3"/>
        <v>7.032898335547394E-4</v>
      </c>
      <c r="G53" s="19">
        <f t="shared" si="0"/>
        <v>7.030700946197983E-4</v>
      </c>
      <c r="H53" s="14">
        <f t="shared" si="6"/>
        <v>98724.032711210864</v>
      </c>
      <c r="I53" s="14">
        <f t="shared" si="4"/>
        <v>69.40991501951909</v>
      </c>
      <c r="J53" s="14">
        <f t="shared" si="1"/>
        <v>98693.186944976187</v>
      </c>
      <c r="K53" s="14">
        <f t="shared" si="2"/>
        <v>4096528.7744159685</v>
      </c>
      <c r="L53" s="21">
        <f t="shared" si="5"/>
        <v>41.494747144286542</v>
      </c>
    </row>
    <row r="54" spans="1:12" x14ac:dyDescent="0.2">
      <c r="A54" s="17">
        <v>45</v>
      </c>
      <c r="B54" s="48">
        <v>13</v>
      </c>
      <c r="C54" s="47">
        <v>13392</v>
      </c>
      <c r="D54" s="47">
        <v>12865</v>
      </c>
      <c r="E54" s="18">
        <v>0.54479999999999995</v>
      </c>
      <c r="F54" s="19">
        <f t="shared" si="3"/>
        <v>9.9021213390714847E-4</v>
      </c>
      <c r="G54" s="19">
        <f t="shared" si="0"/>
        <v>9.8976600226263539E-4</v>
      </c>
      <c r="H54" s="14">
        <f t="shared" si="6"/>
        <v>98654.622796191339</v>
      </c>
      <c r="I54" s="14">
        <f t="shared" si="4"/>
        <v>97.644991609714552</v>
      </c>
      <c r="J54" s="14">
        <f t="shared" si="1"/>
        <v>98610.174796010586</v>
      </c>
      <c r="K54" s="14">
        <f t="shared" si="2"/>
        <v>3997835.5874709925</v>
      </c>
      <c r="L54" s="21">
        <f t="shared" si="5"/>
        <v>40.523550485110498</v>
      </c>
    </row>
    <row r="55" spans="1:12" x14ac:dyDescent="0.2">
      <c r="A55" s="17">
        <v>46</v>
      </c>
      <c r="B55" s="48">
        <v>9</v>
      </c>
      <c r="C55" s="47">
        <v>12977</v>
      </c>
      <c r="D55" s="47">
        <v>13400</v>
      </c>
      <c r="E55" s="18">
        <v>0.67249999999999999</v>
      </c>
      <c r="F55" s="19">
        <f t="shared" si="3"/>
        <v>6.8241270804109643E-4</v>
      </c>
      <c r="G55" s="19">
        <f t="shared" si="0"/>
        <v>6.8226022959193831E-4</v>
      </c>
      <c r="H55" s="14">
        <f t="shared" si="6"/>
        <v>98556.97780458162</v>
      </c>
      <c r="I55" s="14">
        <f t="shared" si="4"/>
        <v>67.241506304841423</v>
      </c>
      <c r="J55" s="14">
        <f t="shared" si="1"/>
        <v>98534.956211266792</v>
      </c>
      <c r="K55" s="14">
        <f t="shared" si="2"/>
        <v>3899225.4126749821</v>
      </c>
      <c r="L55" s="21">
        <f t="shared" si="5"/>
        <v>39.56315929660861</v>
      </c>
    </row>
    <row r="56" spans="1:12" x14ac:dyDescent="0.2">
      <c r="A56" s="17">
        <v>47</v>
      </c>
      <c r="B56" s="48">
        <v>9</v>
      </c>
      <c r="C56" s="47">
        <v>12719</v>
      </c>
      <c r="D56" s="47">
        <v>12997</v>
      </c>
      <c r="E56" s="18">
        <v>0.39910000000000001</v>
      </c>
      <c r="F56" s="19">
        <f t="shared" si="3"/>
        <v>6.9995333644423707E-4</v>
      </c>
      <c r="G56" s="19">
        <f t="shared" si="0"/>
        <v>6.9965905847300296E-4</v>
      </c>
      <c r="H56" s="14">
        <f t="shared" si="6"/>
        <v>98489.736298276781</v>
      </c>
      <c r="I56" s="14">
        <f t="shared" si="4"/>
        <v>68.90923616770668</v>
      </c>
      <c r="J56" s="14">
        <f t="shared" si="1"/>
        <v>98448.328738263604</v>
      </c>
      <c r="K56" s="14">
        <f t="shared" si="2"/>
        <v>3800690.4564637155</v>
      </c>
      <c r="L56" s="21">
        <f t="shared" si="5"/>
        <v>38.589710961894554</v>
      </c>
    </row>
    <row r="57" spans="1:12" x14ac:dyDescent="0.2">
      <c r="A57" s="17">
        <v>48</v>
      </c>
      <c r="B57" s="48">
        <v>16</v>
      </c>
      <c r="C57" s="47">
        <v>11915</v>
      </c>
      <c r="D57" s="47">
        <v>12714</v>
      </c>
      <c r="E57" s="18">
        <v>0.41949999999999998</v>
      </c>
      <c r="F57" s="19">
        <f t="shared" si="3"/>
        <v>1.2992813350115717E-3</v>
      </c>
      <c r="G57" s="19">
        <f t="shared" si="0"/>
        <v>1.2983021129542313E-3</v>
      </c>
      <c r="H57" s="14">
        <f t="shared" si="6"/>
        <v>98420.827062109078</v>
      </c>
      <c r="I57" s="14">
        <f t="shared" si="4"/>
        <v>127.77996773343921</v>
      </c>
      <c r="J57" s="14">
        <f t="shared" si="1"/>
        <v>98346.65079083982</v>
      </c>
      <c r="K57" s="14">
        <f t="shared" si="2"/>
        <v>3702242.1277254517</v>
      </c>
      <c r="L57" s="21">
        <f t="shared" si="5"/>
        <v>37.616450077066808</v>
      </c>
    </row>
    <row r="58" spans="1:12" x14ac:dyDescent="0.2">
      <c r="A58" s="17">
        <v>49</v>
      </c>
      <c r="B58" s="48">
        <v>13</v>
      </c>
      <c r="C58" s="47">
        <v>11832</v>
      </c>
      <c r="D58" s="47">
        <v>11904</v>
      </c>
      <c r="E58" s="18">
        <v>0.31440000000000001</v>
      </c>
      <c r="F58" s="19">
        <f t="shared" si="3"/>
        <v>1.0953825412874957E-3</v>
      </c>
      <c r="G58" s="19">
        <f t="shared" si="0"/>
        <v>1.0945605325990099E-3</v>
      </c>
      <c r="H58" s="14">
        <f t="shared" si="6"/>
        <v>98293.047094375637</v>
      </c>
      <c r="I58" s="14">
        <f t="shared" si="4"/>
        <v>107.58768997839935</v>
      </c>
      <c r="J58" s="14">
        <f t="shared" si="1"/>
        <v>98219.284974126436</v>
      </c>
      <c r="K58" s="14">
        <f t="shared" si="2"/>
        <v>3603895.4769346118</v>
      </c>
      <c r="L58" s="21">
        <f t="shared" si="5"/>
        <v>36.664805736201743</v>
      </c>
    </row>
    <row r="59" spans="1:12" x14ac:dyDescent="0.2">
      <c r="A59" s="17">
        <v>50</v>
      </c>
      <c r="B59" s="48">
        <v>21</v>
      </c>
      <c r="C59" s="47">
        <v>11217</v>
      </c>
      <c r="D59" s="47">
        <v>11812</v>
      </c>
      <c r="E59" s="18">
        <v>0.49590000000000001</v>
      </c>
      <c r="F59" s="19">
        <f t="shared" si="3"/>
        <v>1.8237873984975465E-3</v>
      </c>
      <c r="G59" s="19">
        <f t="shared" si="0"/>
        <v>1.8221122009665508E-3</v>
      </c>
      <c r="H59" s="14">
        <f t="shared" si="6"/>
        <v>98185.459404397232</v>
      </c>
      <c r="I59" s="14">
        <f t="shared" si="4"/>
        <v>178.90492353825817</v>
      </c>
      <c r="J59" s="14">
        <f t="shared" si="1"/>
        <v>98095.273432441594</v>
      </c>
      <c r="K59" s="14">
        <f t="shared" si="2"/>
        <v>3505676.1919604852</v>
      </c>
      <c r="L59" s="21">
        <f t="shared" si="5"/>
        <v>35.704637053452373</v>
      </c>
    </row>
    <row r="60" spans="1:12" x14ac:dyDescent="0.2">
      <c r="A60" s="17">
        <v>51</v>
      </c>
      <c r="B60" s="48">
        <v>19</v>
      </c>
      <c r="C60" s="47">
        <v>10737</v>
      </c>
      <c r="D60" s="47">
        <v>11247</v>
      </c>
      <c r="E60" s="18">
        <v>0.52239999999999998</v>
      </c>
      <c r="F60" s="19">
        <f t="shared" si="3"/>
        <v>1.7285298398835517E-3</v>
      </c>
      <c r="G60" s="19">
        <f t="shared" si="0"/>
        <v>1.7271040363112172E-3</v>
      </c>
      <c r="H60" s="14">
        <f t="shared" si="6"/>
        <v>98006.554480858977</v>
      </c>
      <c r="I60" s="14">
        <f t="shared" si="4"/>
        <v>169.26751582884674</v>
      </c>
      <c r="J60" s="14">
        <f t="shared" si="1"/>
        <v>97925.712315299112</v>
      </c>
      <c r="K60" s="14">
        <f t="shared" si="2"/>
        <v>3407580.9185280437</v>
      </c>
      <c r="L60" s="21">
        <f t="shared" si="5"/>
        <v>34.768908432481993</v>
      </c>
    </row>
    <row r="61" spans="1:12" x14ac:dyDescent="0.2">
      <c r="A61" s="17">
        <v>52</v>
      </c>
      <c r="B61" s="48">
        <v>20</v>
      </c>
      <c r="C61" s="47">
        <v>10735</v>
      </c>
      <c r="D61" s="47">
        <v>10792</v>
      </c>
      <c r="E61" s="18">
        <v>0.51549999999999996</v>
      </c>
      <c r="F61" s="19">
        <f t="shared" si="3"/>
        <v>1.8581316486273051E-3</v>
      </c>
      <c r="G61" s="19">
        <f t="shared" si="0"/>
        <v>1.856460342758273E-3</v>
      </c>
      <c r="H61" s="14">
        <f t="shared" si="6"/>
        <v>97837.286965030129</v>
      </c>
      <c r="I61" s="14">
        <f t="shared" si="4"/>
        <v>181.63104329363935</v>
      </c>
      <c r="J61" s="14">
        <f t="shared" si="1"/>
        <v>97749.28672455436</v>
      </c>
      <c r="K61" s="14">
        <f t="shared" si="2"/>
        <v>3309655.2062127446</v>
      </c>
      <c r="L61" s="21">
        <f t="shared" si="5"/>
        <v>33.828158045671387</v>
      </c>
    </row>
    <row r="62" spans="1:12" x14ac:dyDescent="0.2">
      <c r="A62" s="17">
        <v>53</v>
      </c>
      <c r="B62" s="48">
        <v>32</v>
      </c>
      <c r="C62" s="47">
        <v>10472</v>
      </c>
      <c r="D62" s="47">
        <v>10674</v>
      </c>
      <c r="E62" s="18">
        <v>0.49640000000000001</v>
      </c>
      <c r="F62" s="19">
        <f t="shared" si="3"/>
        <v>3.0265771304265584E-3</v>
      </c>
      <c r="G62" s="19">
        <f t="shared" si="0"/>
        <v>3.0219710897091763E-3</v>
      </c>
      <c r="H62" s="14">
        <f t="shared" si="6"/>
        <v>97655.655921736485</v>
      </c>
      <c r="I62" s="14">
        <f t="shared" si="4"/>
        <v>295.1125689420744</v>
      </c>
      <c r="J62" s="14">
        <f t="shared" si="1"/>
        <v>97507.037232017261</v>
      </c>
      <c r="K62" s="14">
        <f t="shared" si="2"/>
        <v>3211905.9194881902</v>
      </c>
      <c r="L62" s="21">
        <f t="shared" si="5"/>
        <v>32.890116698026034</v>
      </c>
    </row>
    <row r="63" spans="1:12" x14ac:dyDescent="0.2">
      <c r="A63" s="17">
        <v>54</v>
      </c>
      <c r="B63" s="48">
        <v>22</v>
      </c>
      <c r="C63" s="47">
        <v>10458</v>
      </c>
      <c r="D63" s="47">
        <v>10453</v>
      </c>
      <c r="E63" s="18">
        <v>0.51459999999999995</v>
      </c>
      <c r="F63" s="19">
        <f t="shared" si="3"/>
        <v>2.1041557075223566E-3</v>
      </c>
      <c r="G63" s="19">
        <f t="shared" si="0"/>
        <v>2.1020088057352886E-3</v>
      </c>
      <c r="H63" s="14">
        <f t="shared" si="6"/>
        <v>97360.543352794411</v>
      </c>
      <c r="I63" s="14">
        <f t="shared" si="4"/>
        <v>204.65271945874619</v>
      </c>
      <c r="J63" s="14">
        <f t="shared" si="1"/>
        <v>97261.204922769146</v>
      </c>
      <c r="K63" s="14">
        <f t="shared" si="2"/>
        <v>3114398.8822561731</v>
      </c>
      <c r="L63" s="21">
        <f t="shared" si="5"/>
        <v>31.988306299512704</v>
      </c>
    </row>
    <row r="64" spans="1:12" x14ac:dyDescent="0.2">
      <c r="A64" s="17">
        <v>55</v>
      </c>
      <c r="B64" s="48">
        <v>31</v>
      </c>
      <c r="C64" s="47">
        <v>9610</v>
      </c>
      <c r="D64" s="47">
        <v>10391</v>
      </c>
      <c r="E64" s="18">
        <v>0.62109999999999999</v>
      </c>
      <c r="F64" s="19">
        <f t="shared" si="3"/>
        <v>3.0998450077496125E-3</v>
      </c>
      <c r="G64" s="19">
        <f t="shared" si="0"/>
        <v>3.0962084141381305E-3</v>
      </c>
      <c r="H64" s="14">
        <f t="shared" si="6"/>
        <v>97155.890633335672</v>
      </c>
      <c r="I64" s="14">
        <f t="shared" si="4"/>
        <v>300.81488606201788</v>
      </c>
      <c r="J64" s="14">
        <f t="shared" si="1"/>
        <v>97041.911873006771</v>
      </c>
      <c r="K64" s="14">
        <f t="shared" si="2"/>
        <v>3017137.6773334038</v>
      </c>
      <c r="L64" s="21">
        <f t="shared" si="5"/>
        <v>31.054603664949347</v>
      </c>
    </row>
    <row r="65" spans="1:12" x14ac:dyDescent="0.2">
      <c r="A65" s="17">
        <v>56</v>
      </c>
      <c r="B65" s="48">
        <v>30</v>
      </c>
      <c r="C65" s="47">
        <v>9396</v>
      </c>
      <c r="D65" s="47">
        <v>9531</v>
      </c>
      <c r="E65" s="18">
        <v>0.50039999999999996</v>
      </c>
      <c r="F65" s="19">
        <f t="shared" si="3"/>
        <v>3.1700744967506737E-3</v>
      </c>
      <c r="G65" s="19">
        <f t="shared" si="0"/>
        <v>3.1650617693454904E-3</v>
      </c>
      <c r="H65" s="14">
        <f t="shared" si="6"/>
        <v>96855.075747273659</v>
      </c>
      <c r="I65" s="14">
        <f t="shared" si="4"/>
        <v>306.55229741475745</v>
      </c>
      <c r="J65" s="14">
        <f t="shared" si="1"/>
        <v>96701.922219485248</v>
      </c>
      <c r="K65" s="14">
        <f t="shared" si="2"/>
        <v>2920095.7654603971</v>
      </c>
      <c r="L65" s="21">
        <f t="shared" si="5"/>
        <v>30.149124792177904</v>
      </c>
    </row>
    <row r="66" spans="1:12" x14ac:dyDescent="0.2">
      <c r="A66" s="17">
        <v>57</v>
      </c>
      <c r="B66" s="48">
        <v>31</v>
      </c>
      <c r="C66" s="47">
        <v>9402</v>
      </c>
      <c r="D66" s="47">
        <v>9410</v>
      </c>
      <c r="E66" s="18">
        <v>0.51429999999999998</v>
      </c>
      <c r="F66" s="19">
        <f t="shared" si="3"/>
        <v>3.2957686583032107E-3</v>
      </c>
      <c r="G66" s="19">
        <f t="shared" si="0"/>
        <v>3.2905013723142119E-3</v>
      </c>
      <c r="H66" s="14">
        <f t="shared" si="6"/>
        <v>96548.523449858898</v>
      </c>
      <c r="I66" s="14">
        <f t="shared" si="4"/>
        <v>317.69304890667155</v>
      </c>
      <c r="J66" s="14">
        <f t="shared" si="1"/>
        <v>96394.219936004927</v>
      </c>
      <c r="K66" s="14">
        <f t="shared" si="2"/>
        <v>2823393.8432409121</v>
      </c>
      <c r="L66" s="21">
        <f t="shared" si="5"/>
        <v>29.24326279010576</v>
      </c>
    </row>
    <row r="67" spans="1:12" x14ac:dyDescent="0.2">
      <c r="A67" s="17">
        <v>58</v>
      </c>
      <c r="B67" s="48">
        <v>31</v>
      </c>
      <c r="C67" s="47">
        <v>8998</v>
      </c>
      <c r="D67" s="47">
        <v>9394</v>
      </c>
      <c r="E67" s="18">
        <v>0.497</v>
      </c>
      <c r="F67" s="19">
        <f t="shared" si="3"/>
        <v>3.3710308829926054E-3</v>
      </c>
      <c r="G67" s="19">
        <f t="shared" si="0"/>
        <v>3.3653245426713929E-3</v>
      </c>
      <c r="H67" s="14">
        <f t="shared" si="6"/>
        <v>96230.830400952225</v>
      </c>
      <c r="I67" s="14">
        <f t="shared" si="4"/>
        <v>323.84797530997292</v>
      </c>
      <c r="J67" s="14">
        <f t="shared" si="1"/>
        <v>96067.934869371311</v>
      </c>
      <c r="K67" s="14">
        <f t="shared" si="2"/>
        <v>2726999.6233049072</v>
      </c>
      <c r="L67" s="21">
        <f t="shared" si="5"/>
        <v>28.338107568465116</v>
      </c>
    </row>
    <row r="68" spans="1:12" x14ac:dyDescent="0.2">
      <c r="A68" s="17">
        <v>59</v>
      </c>
      <c r="B68" s="48">
        <v>40</v>
      </c>
      <c r="C68" s="47">
        <v>8565</v>
      </c>
      <c r="D68" s="47">
        <v>8948</v>
      </c>
      <c r="E68" s="18">
        <v>0.50839999999999996</v>
      </c>
      <c r="F68" s="19">
        <f t="shared" si="3"/>
        <v>4.5680351738708385E-3</v>
      </c>
      <c r="G68" s="19">
        <f t="shared" si="0"/>
        <v>4.5577999681865565E-3</v>
      </c>
      <c r="H68" s="14">
        <f t="shared" si="6"/>
        <v>95906.982425642258</v>
      </c>
      <c r="I68" s="14">
        <f t="shared" si="4"/>
        <v>437.12484144846093</v>
      </c>
      <c r="J68" s="14">
        <f t="shared" si="1"/>
        <v>95692.0918535862</v>
      </c>
      <c r="K68" s="14">
        <f t="shared" si="2"/>
        <v>2630931.6884355359</v>
      </c>
      <c r="L68" s="21">
        <f t="shared" si="5"/>
        <v>27.432118307708475</v>
      </c>
    </row>
    <row r="69" spans="1:12" x14ac:dyDescent="0.2">
      <c r="A69" s="17">
        <v>60</v>
      </c>
      <c r="B69" s="48">
        <v>46</v>
      </c>
      <c r="C69" s="47">
        <v>8300</v>
      </c>
      <c r="D69" s="47">
        <v>8535</v>
      </c>
      <c r="E69" s="18">
        <v>0.50980000000000003</v>
      </c>
      <c r="F69" s="19">
        <f t="shared" si="3"/>
        <v>5.4648054648054646E-3</v>
      </c>
      <c r="G69" s="19">
        <f t="shared" si="0"/>
        <v>5.4502051954863004E-3</v>
      </c>
      <c r="H69" s="14">
        <f t="shared" si="6"/>
        <v>95469.8575841938</v>
      </c>
      <c r="I69" s="14">
        <f t="shared" si="4"/>
        <v>520.33031381771025</v>
      </c>
      <c r="J69" s="14">
        <f t="shared" si="1"/>
        <v>95214.791664360353</v>
      </c>
      <c r="K69" s="14">
        <f t="shared" si="2"/>
        <v>2535239.5965819499</v>
      </c>
      <c r="L69" s="21">
        <f t="shared" si="5"/>
        <v>26.555393091962564</v>
      </c>
    </row>
    <row r="70" spans="1:12" x14ac:dyDescent="0.2">
      <c r="A70" s="17">
        <v>61</v>
      </c>
      <c r="B70" s="48">
        <v>44</v>
      </c>
      <c r="C70" s="47">
        <v>8306</v>
      </c>
      <c r="D70" s="47">
        <v>8276</v>
      </c>
      <c r="E70" s="18">
        <v>0.50349999999999995</v>
      </c>
      <c r="F70" s="19">
        <f t="shared" si="3"/>
        <v>5.3069593535158607E-3</v>
      </c>
      <c r="G70" s="19">
        <f t="shared" si="0"/>
        <v>5.2930127660250174E-3</v>
      </c>
      <c r="H70" s="14">
        <f t="shared" si="6"/>
        <v>94949.527270376086</v>
      </c>
      <c r="I70" s="14">
        <f t="shared" si="4"/>
        <v>502.56905997014115</v>
      </c>
      <c r="J70" s="14">
        <f t="shared" si="1"/>
        <v>94700.001732100907</v>
      </c>
      <c r="K70" s="14">
        <f t="shared" si="2"/>
        <v>2440024.8049175893</v>
      </c>
      <c r="L70" s="21">
        <f t="shared" si="5"/>
        <v>25.698124836045057</v>
      </c>
    </row>
    <row r="71" spans="1:12" x14ac:dyDescent="0.2">
      <c r="A71" s="17">
        <v>62</v>
      </c>
      <c r="B71" s="48">
        <v>44</v>
      </c>
      <c r="C71" s="47">
        <v>8255</v>
      </c>
      <c r="D71" s="47">
        <v>8272</v>
      </c>
      <c r="E71" s="18">
        <v>0.49409999999999998</v>
      </c>
      <c r="F71" s="19">
        <f t="shared" si="3"/>
        <v>5.324620318267078E-3</v>
      </c>
      <c r="G71" s="19">
        <f t="shared" si="0"/>
        <v>5.3103157856522892E-3</v>
      </c>
      <c r="H71" s="14">
        <f t="shared" si="6"/>
        <v>94446.958210405937</v>
      </c>
      <c r="I71" s="14">
        <f t="shared" si="4"/>
        <v>501.54317309156073</v>
      </c>
      <c r="J71" s="14">
        <f t="shared" si="1"/>
        <v>94193.22751913892</v>
      </c>
      <c r="K71" s="14">
        <f t="shared" si="2"/>
        <v>2345324.8031854886</v>
      </c>
      <c r="L71" s="21">
        <f t="shared" si="5"/>
        <v>24.832189915112441</v>
      </c>
    </row>
    <row r="72" spans="1:12" x14ac:dyDescent="0.2">
      <c r="A72" s="17">
        <v>63</v>
      </c>
      <c r="B72" s="48">
        <v>52</v>
      </c>
      <c r="C72" s="47">
        <v>8187</v>
      </c>
      <c r="D72" s="47">
        <v>8174</v>
      </c>
      <c r="E72" s="18">
        <v>0.4602</v>
      </c>
      <c r="F72" s="19">
        <f t="shared" si="3"/>
        <v>6.3565796711692437E-3</v>
      </c>
      <c r="G72" s="19">
        <f t="shared" si="0"/>
        <v>6.3348430401321074E-3</v>
      </c>
      <c r="H72" s="14">
        <f t="shared" si="6"/>
        <v>93945.415037314378</v>
      </c>
      <c r="I72" s="14">
        <f t="shared" si="4"/>
        <v>595.12945860145317</v>
      </c>
      <c r="J72" s="14">
        <f t="shared" si="1"/>
        <v>93624.164155561317</v>
      </c>
      <c r="K72" s="14">
        <f t="shared" si="2"/>
        <v>2251131.5756663498</v>
      </c>
      <c r="L72" s="21">
        <f t="shared" si="5"/>
        <v>23.962122843059642</v>
      </c>
    </row>
    <row r="73" spans="1:12" x14ac:dyDescent="0.2">
      <c r="A73" s="17">
        <v>64</v>
      </c>
      <c r="B73" s="48">
        <v>59</v>
      </c>
      <c r="C73" s="47">
        <v>8174</v>
      </c>
      <c r="D73" s="47">
        <v>8101</v>
      </c>
      <c r="E73" s="18">
        <v>0.52639999999999998</v>
      </c>
      <c r="F73" s="19">
        <f t="shared" si="3"/>
        <v>7.250384024577573E-3</v>
      </c>
      <c r="G73" s="19">
        <f t="shared" ref="G73:G108" si="7">F73/((1+(1-E73)*F73))</f>
        <v>7.2255729830388608E-3</v>
      </c>
      <c r="H73" s="14">
        <f t="shared" si="6"/>
        <v>93350.285578712923</v>
      </c>
      <c r="I73" s="14">
        <f t="shared" si="4"/>
        <v>674.50930143651033</v>
      </c>
      <c r="J73" s="14">
        <f t="shared" ref="J73:J108" si="8">H74+I73*E73</f>
        <v>93030.837973552596</v>
      </c>
      <c r="K73" s="14">
        <f t="shared" ref="K73:K97" si="9">K74+J73</f>
        <v>2157507.4115107884</v>
      </c>
      <c r="L73" s="21">
        <f t="shared" si="5"/>
        <v>23.111952985848973</v>
      </c>
    </row>
    <row r="74" spans="1:12" x14ac:dyDescent="0.2">
      <c r="A74" s="17">
        <v>65</v>
      </c>
      <c r="B74" s="48">
        <v>55</v>
      </c>
      <c r="C74" s="47">
        <v>7469</v>
      </c>
      <c r="D74" s="47">
        <v>8074</v>
      </c>
      <c r="E74" s="18">
        <v>0.46329999999999999</v>
      </c>
      <c r="F74" s="19">
        <f t="shared" ref="F74:F108" si="10">B74/((C74+D74)/2)</f>
        <v>7.0771408351026181E-3</v>
      </c>
      <c r="G74" s="19">
        <f t="shared" si="7"/>
        <v>7.0503614367790563E-3</v>
      </c>
      <c r="H74" s="14">
        <f t="shared" si="6"/>
        <v>92675.776277276411</v>
      </c>
      <c r="I74" s="14">
        <f t="shared" ref="I74:I108" si="11">H74*G74</f>
        <v>653.39771918887288</v>
      </c>
      <c r="J74" s="14">
        <f t="shared" si="8"/>
        <v>92325.097721387749</v>
      </c>
      <c r="K74" s="14">
        <f t="shared" si="9"/>
        <v>2064476.5735372356</v>
      </c>
      <c r="L74" s="21">
        <f t="shared" ref="L74:L108" si="12">K74/H74</f>
        <v>22.276334296467436</v>
      </c>
    </row>
    <row r="75" spans="1:12" x14ac:dyDescent="0.2">
      <c r="A75" s="17">
        <v>66</v>
      </c>
      <c r="B75" s="48">
        <v>56</v>
      </c>
      <c r="C75" s="47">
        <v>7256</v>
      </c>
      <c r="D75" s="47">
        <v>7375</v>
      </c>
      <c r="E75" s="18">
        <v>0.52249999999999996</v>
      </c>
      <c r="F75" s="19">
        <f t="shared" si="10"/>
        <v>7.6549791538514118E-3</v>
      </c>
      <c r="G75" s="19">
        <f t="shared" si="7"/>
        <v>7.6271001765128897E-3</v>
      </c>
      <c r="H75" s="14">
        <f t="shared" ref="H75:H108" si="13">H74-I74</f>
        <v>92022.378558087541</v>
      </c>
      <c r="I75" s="14">
        <f t="shared" si="11"/>
        <v>701.86389974352539</v>
      </c>
      <c r="J75" s="14">
        <f t="shared" si="8"/>
        <v>91687.238545960019</v>
      </c>
      <c r="K75" s="14">
        <f t="shared" si="9"/>
        <v>1972151.4758158477</v>
      </c>
      <c r="L75" s="21">
        <f t="shared" si="12"/>
        <v>21.431216044594642</v>
      </c>
    </row>
    <row r="76" spans="1:12" x14ac:dyDescent="0.2">
      <c r="A76" s="17">
        <v>67</v>
      </c>
      <c r="B76" s="48">
        <v>50</v>
      </c>
      <c r="C76" s="47">
        <v>6767</v>
      </c>
      <c r="D76" s="47">
        <v>7157</v>
      </c>
      <c r="E76" s="18">
        <v>0.43149999999999999</v>
      </c>
      <c r="F76" s="19">
        <f t="shared" si="10"/>
        <v>7.1818442976156281E-3</v>
      </c>
      <c r="G76" s="19">
        <f t="shared" si="7"/>
        <v>7.1526409338488004E-3</v>
      </c>
      <c r="H76" s="14">
        <f t="shared" si="13"/>
        <v>91320.514658344022</v>
      </c>
      <c r="I76" s="14">
        <f t="shared" si="11"/>
        <v>653.1828512454108</v>
      </c>
      <c r="J76" s="14">
        <f t="shared" si="8"/>
        <v>90949.180207411002</v>
      </c>
      <c r="K76" s="14">
        <f t="shared" si="9"/>
        <v>1880464.2372698877</v>
      </c>
      <c r="L76" s="21">
        <f t="shared" si="12"/>
        <v>20.591914580258756</v>
      </c>
    </row>
    <row r="77" spans="1:12" x14ac:dyDescent="0.2">
      <c r="A77" s="17">
        <v>68</v>
      </c>
      <c r="B77" s="48">
        <v>50</v>
      </c>
      <c r="C77" s="47">
        <v>6949</v>
      </c>
      <c r="D77" s="47">
        <v>6711</v>
      </c>
      <c r="E77" s="18">
        <v>0.46949999999999997</v>
      </c>
      <c r="F77" s="19">
        <f t="shared" si="10"/>
        <v>7.320644216691069E-3</v>
      </c>
      <c r="G77" s="19">
        <f t="shared" si="7"/>
        <v>7.2923237354199106E-3</v>
      </c>
      <c r="H77" s="14">
        <f t="shared" si="13"/>
        <v>90667.331807098613</v>
      </c>
      <c r="I77" s="14">
        <f t="shared" si="11"/>
        <v>661.17553576409784</v>
      </c>
      <c r="J77" s="14">
        <f t="shared" si="8"/>
        <v>90316.578185375765</v>
      </c>
      <c r="K77" s="14">
        <f t="shared" si="9"/>
        <v>1789515.0570624766</v>
      </c>
      <c r="L77" s="21">
        <f t="shared" si="12"/>
        <v>19.737153629598374</v>
      </c>
    </row>
    <row r="78" spans="1:12" x14ac:dyDescent="0.2">
      <c r="A78" s="17">
        <v>69</v>
      </c>
      <c r="B78" s="48">
        <v>59</v>
      </c>
      <c r="C78" s="47">
        <v>6453</v>
      </c>
      <c r="D78" s="47">
        <v>6914</v>
      </c>
      <c r="E78" s="18">
        <v>0.51880000000000004</v>
      </c>
      <c r="F78" s="19">
        <f t="shared" si="10"/>
        <v>8.8277100321687736E-3</v>
      </c>
      <c r="G78" s="19">
        <f t="shared" si="7"/>
        <v>8.7903694738299364E-3</v>
      </c>
      <c r="H78" s="14">
        <f t="shared" si="13"/>
        <v>90006.156271334519</v>
      </c>
      <c r="I78" s="14">
        <f t="shared" si="11"/>
        <v>791.18736854430585</v>
      </c>
      <c r="J78" s="14">
        <f t="shared" si="8"/>
        <v>89625.436909591008</v>
      </c>
      <c r="K78" s="14">
        <f t="shared" si="9"/>
        <v>1699198.4788771009</v>
      </c>
      <c r="L78" s="21">
        <f t="shared" si="12"/>
        <v>18.878691739203486</v>
      </c>
    </row>
    <row r="79" spans="1:12" x14ac:dyDescent="0.2">
      <c r="A79" s="17">
        <v>70</v>
      </c>
      <c r="B79" s="48">
        <v>64</v>
      </c>
      <c r="C79" s="47">
        <v>6048</v>
      </c>
      <c r="D79" s="47">
        <v>6389</v>
      </c>
      <c r="E79" s="18">
        <v>0.51990000000000003</v>
      </c>
      <c r="F79" s="19">
        <f t="shared" si="10"/>
        <v>1.0291871029991155E-2</v>
      </c>
      <c r="G79" s="19">
        <f t="shared" si="7"/>
        <v>1.0241267623141322E-2</v>
      </c>
      <c r="H79" s="14">
        <f t="shared" si="13"/>
        <v>89214.96890279022</v>
      </c>
      <c r="I79" s="14">
        <f t="shared" si="11"/>
        <v>913.6743725237053</v>
      </c>
      <c r="J79" s="14">
        <f t="shared" si="8"/>
        <v>88776.313836541594</v>
      </c>
      <c r="K79" s="14">
        <f t="shared" si="9"/>
        <v>1609573.0419675098</v>
      </c>
      <c r="L79" s="21">
        <f t="shared" si="12"/>
        <v>18.041513232172072</v>
      </c>
    </row>
    <row r="80" spans="1:12" x14ac:dyDescent="0.2">
      <c r="A80" s="17">
        <v>71</v>
      </c>
      <c r="B80" s="48">
        <v>79</v>
      </c>
      <c r="C80" s="47">
        <v>5670</v>
      </c>
      <c r="D80" s="47">
        <v>5989</v>
      </c>
      <c r="E80" s="18">
        <v>0.50490000000000002</v>
      </c>
      <c r="F80" s="19">
        <f t="shared" si="10"/>
        <v>1.3551762586842783E-2</v>
      </c>
      <c r="G80" s="19">
        <f t="shared" si="7"/>
        <v>1.3461443333568654E-2</v>
      </c>
      <c r="H80" s="14">
        <f t="shared" si="13"/>
        <v>88301.294530266518</v>
      </c>
      <c r="I80" s="14">
        <f t="shared" si="11"/>
        <v>1188.6628725999385</v>
      </c>
      <c r="J80" s="14">
        <f t="shared" si="8"/>
        <v>87712.787542042293</v>
      </c>
      <c r="K80" s="14">
        <f t="shared" si="9"/>
        <v>1520796.7281309683</v>
      </c>
      <c r="L80" s="21">
        <f t="shared" si="12"/>
        <v>17.222813507107688</v>
      </c>
    </row>
    <row r="81" spans="1:12" x14ac:dyDescent="0.2">
      <c r="A81" s="17">
        <v>72</v>
      </c>
      <c r="B81" s="48">
        <v>69</v>
      </c>
      <c r="C81" s="47">
        <v>5687</v>
      </c>
      <c r="D81" s="47">
        <v>5619</v>
      </c>
      <c r="E81" s="18">
        <v>0.49669999999999997</v>
      </c>
      <c r="F81" s="19">
        <f t="shared" si="10"/>
        <v>1.2205908367238635E-2</v>
      </c>
      <c r="G81" s="19">
        <f t="shared" si="7"/>
        <v>1.213138244997207E-2</v>
      </c>
      <c r="H81" s="14">
        <f t="shared" si="13"/>
        <v>87112.631657666585</v>
      </c>
      <c r="I81" s="14">
        <f t="shared" si="11"/>
        <v>1056.7966508626978</v>
      </c>
      <c r="J81" s="14">
        <f t="shared" si="8"/>
        <v>86580.745903287389</v>
      </c>
      <c r="K81" s="14">
        <f t="shared" si="9"/>
        <v>1433083.940588926</v>
      </c>
      <c r="L81" s="21">
        <f t="shared" si="12"/>
        <v>16.450931550554341</v>
      </c>
    </row>
    <row r="82" spans="1:12" x14ac:dyDescent="0.2">
      <c r="A82" s="17">
        <v>73</v>
      </c>
      <c r="B82" s="48">
        <v>84</v>
      </c>
      <c r="C82" s="47">
        <v>5977</v>
      </c>
      <c r="D82" s="47">
        <v>5630</v>
      </c>
      <c r="E82" s="18">
        <v>0.4829</v>
      </c>
      <c r="F82" s="19">
        <f t="shared" si="10"/>
        <v>1.4474024295683639E-2</v>
      </c>
      <c r="G82" s="19">
        <f t="shared" si="7"/>
        <v>1.4366497983456772E-2</v>
      </c>
      <c r="H82" s="14">
        <f t="shared" si="13"/>
        <v>86055.835006803885</v>
      </c>
      <c r="I82" s="14">
        <f t="shared" si="11"/>
        <v>1236.3209800899367</v>
      </c>
      <c r="J82" s="14">
        <f t="shared" si="8"/>
        <v>85416.533427999384</v>
      </c>
      <c r="K82" s="14">
        <f t="shared" si="9"/>
        <v>1346503.1946856386</v>
      </c>
      <c r="L82" s="21">
        <f t="shared" si="12"/>
        <v>15.646855260647685</v>
      </c>
    </row>
    <row r="83" spans="1:12" x14ac:dyDescent="0.2">
      <c r="A83" s="17">
        <v>74</v>
      </c>
      <c r="B83" s="48">
        <v>88</v>
      </c>
      <c r="C83" s="47">
        <v>4846</v>
      </c>
      <c r="D83" s="47">
        <v>5896</v>
      </c>
      <c r="E83" s="18">
        <v>0.48280000000000001</v>
      </c>
      <c r="F83" s="19">
        <f t="shared" si="10"/>
        <v>1.6384285980264382E-2</v>
      </c>
      <c r="G83" s="19">
        <f t="shared" si="7"/>
        <v>1.6246612950441035E-2</v>
      </c>
      <c r="H83" s="14">
        <f t="shared" si="13"/>
        <v>84819.51402671395</v>
      </c>
      <c r="I83" s="14">
        <f t="shared" si="11"/>
        <v>1378.0298150365259</v>
      </c>
      <c r="J83" s="14">
        <f t="shared" si="8"/>
        <v>84106.797006377063</v>
      </c>
      <c r="K83" s="14">
        <f t="shared" si="9"/>
        <v>1261086.6612576393</v>
      </c>
      <c r="L83" s="21">
        <f t="shared" si="12"/>
        <v>14.86788359646177</v>
      </c>
    </row>
    <row r="84" spans="1:12" x14ac:dyDescent="0.2">
      <c r="A84" s="17">
        <v>75</v>
      </c>
      <c r="B84" s="48">
        <v>74</v>
      </c>
      <c r="C84" s="47">
        <v>4309</v>
      </c>
      <c r="D84" s="47">
        <v>4778</v>
      </c>
      <c r="E84" s="18">
        <v>0.46860000000000002</v>
      </c>
      <c r="F84" s="19">
        <f t="shared" si="10"/>
        <v>1.6287003411466931E-2</v>
      </c>
      <c r="G84" s="19">
        <f t="shared" si="7"/>
        <v>1.6147250354563068E-2</v>
      </c>
      <c r="H84" s="14">
        <f t="shared" si="13"/>
        <v>83441.484211677423</v>
      </c>
      <c r="I84" s="14">
        <f t="shared" si="11"/>
        <v>1347.3505355222769</v>
      </c>
      <c r="J84" s="14">
        <f t="shared" si="8"/>
        <v>82725.502137100892</v>
      </c>
      <c r="K84" s="14">
        <f t="shared" si="9"/>
        <v>1176979.8642512623</v>
      </c>
      <c r="L84" s="21">
        <f t="shared" si="12"/>
        <v>14.10545216652015</v>
      </c>
    </row>
    <row r="85" spans="1:12" x14ac:dyDescent="0.2">
      <c r="A85" s="17">
        <v>76</v>
      </c>
      <c r="B85" s="48">
        <v>103</v>
      </c>
      <c r="C85" s="47">
        <v>4333</v>
      </c>
      <c r="D85" s="47">
        <v>4250</v>
      </c>
      <c r="E85" s="18">
        <v>0.54559999999999997</v>
      </c>
      <c r="F85" s="19">
        <f t="shared" si="10"/>
        <v>2.4000932075032039E-2</v>
      </c>
      <c r="G85" s="19">
        <f t="shared" si="7"/>
        <v>2.3742001250627202E-2</v>
      </c>
      <c r="H85" s="14">
        <f t="shared" si="13"/>
        <v>82094.13367615515</v>
      </c>
      <c r="I85" s="14">
        <f t="shared" si="11"/>
        <v>1949.0790244084324</v>
      </c>
      <c r="J85" s="14">
        <f t="shared" si="8"/>
        <v>81208.472167463959</v>
      </c>
      <c r="K85" s="14">
        <f t="shared" si="9"/>
        <v>1094254.3621141615</v>
      </c>
      <c r="L85" s="21">
        <f t="shared" si="12"/>
        <v>13.329263774568533</v>
      </c>
    </row>
    <row r="86" spans="1:12" x14ac:dyDescent="0.2">
      <c r="A86" s="17">
        <v>77</v>
      </c>
      <c r="B86" s="48">
        <v>90</v>
      </c>
      <c r="C86" s="47">
        <v>4024</v>
      </c>
      <c r="D86" s="47">
        <v>4212</v>
      </c>
      <c r="E86" s="18">
        <v>0.47370000000000001</v>
      </c>
      <c r="F86" s="19">
        <f t="shared" si="10"/>
        <v>2.1855269548324428E-2</v>
      </c>
      <c r="G86" s="19">
        <f t="shared" si="7"/>
        <v>2.1606739574207983E-2</v>
      </c>
      <c r="H86" s="14">
        <f t="shared" si="13"/>
        <v>80145.054651746716</v>
      </c>
      <c r="I86" s="14">
        <f t="shared" si="11"/>
        <v>1731.6733240209574</v>
      </c>
      <c r="J86" s="14">
        <f t="shared" si="8"/>
        <v>79233.674981314485</v>
      </c>
      <c r="K86" s="14">
        <f t="shared" si="9"/>
        <v>1013045.8899466975</v>
      </c>
      <c r="L86" s="21">
        <f t="shared" si="12"/>
        <v>12.640154708842273</v>
      </c>
    </row>
    <row r="87" spans="1:12" x14ac:dyDescent="0.2">
      <c r="A87" s="17">
        <v>78</v>
      </c>
      <c r="B87" s="48">
        <v>99</v>
      </c>
      <c r="C87" s="47">
        <v>3733</v>
      </c>
      <c r="D87" s="47">
        <v>3957</v>
      </c>
      <c r="E87" s="18">
        <v>0.54630000000000001</v>
      </c>
      <c r="F87" s="19">
        <f t="shared" si="10"/>
        <v>2.574772431729519E-2</v>
      </c>
      <c r="G87" s="19">
        <f t="shared" si="7"/>
        <v>2.5450419074569804E-2</v>
      </c>
      <c r="H87" s="14">
        <f t="shared" si="13"/>
        <v>78413.381327725758</v>
      </c>
      <c r="I87" s="14">
        <f t="shared" si="11"/>
        <v>1995.6534158446673</v>
      </c>
      <c r="J87" s="14">
        <f t="shared" si="8"/>
        <v>77507.953372957025</v>
      </c>
      <c r="K87" s="14">
        <f t="shared" si="9"/>
        <v>933812.21496538306</v>
      </c>
      <c r="L87" s="21">
        <f t="shared" si="12"/>
        <v>11.908837486073331</v>
      </c>
    </row>
    <row r="88" spans="1:12" x14ac:dyDescent="0.2">
      <c r="A88" s="17">
        <v>79</v>
      </c>
      <c r="B88" s="48">
        <v>101</v>
      </c>
      <c r="C88" s="47">
        <v>2977</v>
      </c>
      <c r="D88" s="47">
        <v>3619</v>
      </c>
      <c r="E88" s="18">
        <v>0.48499999999999999</v>
      </c>
      <c r="F88" s="19">
        <f t="shared" si="10"/>
        <v>3.0624620982413583E-2</v>
      </c>
      <c r="G88" s="19">
        <f t="shared" si="7"/>
        <v>3.0149118735289242E-2</v>
      </c>
      <c r="H88" s="14">
        <f t="shared" si="13"/>
        <v>76417.727911881084</v>
      </c>
      <c r="I88" s="14">
        <f t="shared" si="11"/>
        <v>2303.9271522963295</v>
      </c>
      <c r="J88" s="14">
        <f t="shared" si="8"/>
        <v>75231.205428448477</v>
      </c>
      <c r="K88" s="14">
        <f t="shared" si="9"/>
        <v>856304.26159242599</v>
      </c>
      <c r="L88" s="21">
        <f t="shared" si="12"/>
        <v>11.205570814403808</v>
      </c>
    </row>
    <row r="89" spans="1:12" x14ac:dyDescent="0.2">
      <c r="A89" s="17">
        <v>80</v>
      </c>
      <c r="B89" s="48">
        <v>81</v>
      </c>
      <c r="C89" s="47">
        <v>2407</v>
      </c>
      <c r="D89" s="47">
        <v>2918</v>
      </c>
      <c r="E89" s="18">
        <v>0.5554</v>
      </c>
      <c r="F89" s="19">
        <f t="shared" si="10"/>
        <v>3.0422535211267605E-2</v>
      </c>
      <c r="G89" s="19">
        <f t="shared" si="7"/>
        <v>3.0016535776041953E-2</v>
      </c>
      <c r="H89" s="14">
        <f t="shared" si="13"/>
        <v>74113.800759584759</v>
      </c>
      <c r="I89" s="14">
        <f t="shared" si="11"/>
        <v>2224.6395519985213</v>
      </c>
      <c r="J89" s="14">
        <f t="shared" si="8"/>
        <v>73124.726014766216</v>
      </c>
      <c r="K89" s="14">
        <f t="shared" si="9"/>
        <v>781073.05616397748</v>
      </c>
      <c r="L89" s="21">
        <f t="shared" si="12"/>
        <v>10.538834173377154</v>
      </c>
    </row>
    <row r="90" spans="1:12" x14ac:dyDescent="0.2">
      <c r="A90" s="17">
        <v>81</v>
      </c>
      <c r="B90" s="48">
        <v>100</v>
      </c>
      <c r="C90" s="47">
        <v>3095</v>
      </c>
      <c r="D90" s="47">
        <v>2321</v>
      </c>
      <c r="E90" s="18">
        <v>0.54169999999999996</v>
      </c>
      <c r="F90" s="19">
        <f t="shared" si="10"/>
        <v>3.6927621861152143E-2</v>
      </c>
      <c r="G90" s="19">
        <f t="shared" si="7"/>
        <v>3.6313062171593746E-2</v>
      </c>
      <c r="H90" s="14">
        <f t="shared" si="13"/>
        <v>71889.161207586236</v>
      </c>
      <c r="I90" s="14">
        <f t="shared" si="11"/>
        <v>2610.5155803948041</v>
      </c>
      <c r="J90" s="14">
        <f t="shared" si="8"/>
        <v>70692.761917091295</v>
      </c>
      <c r="K90" s="14">
        <f t="shared" si="9"/>
        <v>707948.33014921122</v>
      </c>
      <c r="L90" s="21">
        <f t="shared" si="12"/>
        <v>9.847775634840815</v>
      </c>
    </row>
    <row r="91" spans="1:12" x14ac:dyDescent="0.2">
      <c r="A91" s="17">
        <v>82</v>
      </c>
      <c r="B91" s="48">
        <v>96</v>
      </c>
      <c r="C91" s="47">
        <v>1751</v>
      </c>
      <c r="D91" s="47">
        <v>2986</v>
      </c>
      <c r="E91" s="18">
        <v>0.44030000000000002</v>
      </c>
      <c r="F91" s="19">
        <f t="shared" si="10"/>
        <v>4.0531982267257759E-2</v>
      </c>
      <c r="G91" s="19">
        <f t="shared" si="7"/>
        <v>3.9632880626754373E-2</v>
      </c>
      <c r="H91" s="14">
        <f t="shared" si="13"/>
        <v>69278.645627191436</v>
      </c>
      <c r="I91" s="14">
        <f t="shared" si="11"/>
        <v>2745.7122921256969</v>
      </c>
      <c r="J91" s="14">
        <f t="shared" si="8"/>
        <v>67741.870457288678</v>
      </c>
      <c r="K91" s="14">
        <f t="shared" si="9"/>
        <v>637255.5682321199</v>
      </c>
      <c r="L91" s="21">
        <f t="shared" si="12"/>
        <v>9.1984414889023327</v>
      </c>
    </row>
    <row r="92" spans="1:12" x14ac:dyDescent="0.2">
      <c r="A92" s="17">
        <v>83</v>
      </c>
      <c r="B92" s="48">
        <v>95</v>
      </c>
      <c r="C92" s="47">
        <v>1956</v>
      </c>
      <c r="D92" s="47">
        <v>1657</v>
      </c>
      <c r="E92" s="18">
        <v>0.50619999999999998</v>
      </c>
      <c r="F92" s="19">
        <f t="shared" si="10"/>
        <v>5.2587877110434542E-2</v>
      </c>
      <c r="G92" s="19">
        <f t="shared" si="7"/>
        <v>5.1256844812078914E-2</v>
      </c>
      <c r="H92" s="14">
        <f t="shared" si="13"/>
        <v>66532.93333506574</v>
      </c>
      <c r="I92" s="14">
        <f t="shared" si="11"/>
        <v>3410.2682388478565</v>
      </c>
      <c r="J92" s="14">
        <f t="shared" si="8"/>
        <v>64848.942878722664</v>
      </c>
      <c r="K92" s="14">
        <f t="shared" si="9"/>
        <v>569513.69777483121</v>
      </c>
      <c r="L92" s="21">
        <f t="shared" si="12"/>
        <v>8.5598765788171374</v>
      </c>
    </row>
    <row r="93" spans="1:12" x14ac:dyDescent="0.2">
      <c r="A93" s="17">
        <v>84</v>
      </c>
      <c r="B93" s="48">
        <v>116</v>
      </c>
      <c r="C93" s="47">
        <v>1980</v>
      </c>
      <c r="D93" s="47">
        <v>1875</v>
      </c>
      <c r="E93" s="18">
        <v>0.57569999999999999</v>
      </c>
      <c r="F93" s="19">
        <f t="shared" si="10"/>
        <v>6.0181582360570689E-2</v>
      </c>
      <c r="G93" s="19">
        <f t="shared" si="7"/>
        <v>5.8683106570342737E-2</v>
      </c>
      <c r="H93" s="14">
        <f t="shared" si="13"/>
        <v>63122.665096217883</v>
      </c>
      <c r="I93" s="14">
        <f t="shared" si="11"/>
        <v>3704.234082845408</v>
      </c>
      <c r="J93" s="14">
        <f t="shared" si="8"/>
        <v>61550.95857486657</v>
      </c>
      <c r="K93" s="14">
        <f t="shared" si="9"/>
        <v>504664.75489610853</v>
      </c>
      <c r="L93" s="21">
        <f t="shared" si="12"/>
        <v>7.9949849095700891</v>
      </c>
    </row>
    <row r="94" spans="1:12" x14ac:dyDescent="0.2">
      <c r="A94" s="17">
        <v>85</v>
      </c>
      <c r="B94" s="48">
        <v>120</v>
      </c>
      <c r="C94" s="47">
        <v>1974</v>
      </c>
      <c r="D94" s="47">
        <v>1864</v>
      </c>
      <c r="E94" s="18">
        <v>0.50119999999999998</v>
      </c>
      <c r="F94" s="19">
        <f t="shared" si="10"/>
        <v>6.2532569046378328E-2</v>
      </c>
      <c r="G94" s="19">
        <f t="shared" si="7"/>
        <v>6.0641097684722894E-2</v>
      </c>
      <c r="H94" s="14">
        <f t="shared" si="13"/>
        <v>59418.431013372472</v>
      </c>
      <c r="I94" s="14">
        <f t="shared" si="11"/>
        <v>3603.1988793548885</v>
      </c>
      <c r="J94" s="14">
        <f t="shared" si="8"/>
        <v>57621.155412350257</v>
      </c>
      <c r="K94" s="14">
        <f t="shared" si="9"/>
        <v>443113.79632124194</v>
      </c>
      <c r="L94" s="21">
        <f t="shared" si="12"/>
        <v>7.4575142554928204</v>
      </c>
    </row>
    <row r="95" spans="1:12" x14ac:dyDescent="0.2">
      <c r="A95" s="17">
        <v>86</v>
      </c>
      <c r="B95" s="48">
        <v>131</v>
      </c>
      <c r="C95" s="47">
        <v>1650</v>
      </c>
      <c r="D95" s="47">
        <v>1845</v>
      </c>
      <c r="E95" s="18">
        <v>0.52939999999999998</v>
      </c>
      <c r="F95" s="19">
        <f t="shared" si="10"/>
        <v>7.4964234620886985E-2</v>
      </c>
      <c r="G95" s="19">
        <f t="shared" si="7"/>
        <v>7.240975119456744E-2</v>
      </c>
      <c r="H95" s="14">
        <f t="shared" si="13"/>
        <v>55815.232134017584</v>
      </c>
      <c r="I95" s="14">
        <f t="shared" si="11"/>
        <v>4041.5670716912387</v>
      </c>
      <c r="J95" s="14">
        <f t="shared" si="8"/>
        <v>53913.270670079692</v>
      </c>
      <c r="K95" s="14">
        <f t="shared" si="9"/>
        <v>385492.64090889168</v>
      </c>
      <c r="L95" s="21">
        <f t="shared" si="12"/>
        <v>6.9065849261951984</v>
      </c>
    </row>
    <row r="96" spans="1:12" x14ac:dyDescent="0.2">
      <c r="A96" s="17">
        <v>87</v>
      </c>
      <c r="B96" s="48">
        <v>126</v>
      </c>
      <c r="C96" s="47">
        <v>1521</v>
      </c>
      <c r="D96" s="47">
        <v>1534</v>
      </c>
      <c r="E96" s="18">
        <v>0.45369999999999999</v>
      </c>
      <c r="F96" s="19">
        <f t="shared" si="10"/>
        <v>8.2487725040916532E-2</v>
      </c>
      <c r="G96" s="19">
        <f t="shared" si="7"/>
        <v>7.8930860199790287E-2</v>
      </c>
      <c r="H96" s="14">
        <f t="shared" si="13"/>
        <v>51773.665062326349</v>
      </c>
      <c r="I96" s="14">
        <f t="shared" si="11"/>
        <v>4086.5399190652479</v>
      </c>
      <c r="J96" s="14">
        <f t="shared" si="8"/>
        <v>49541.188304541007</v>
      </c>
      <c r="K96" s="14">
        <f t="shared" si="9"/>
        <v>331579.370238812</v>
      </c>
      <c r="L96" s="21">
        <f t="shared" si="12"/>
        <v>6.4044021191014586</v>
      </c>
    </row>
    <row r="97" spans="1:12" x14ac:dyDescent="0.2">
      <c r="A97" s="17">
        <v>88</v>
      </c>
      <c r="B97" s="48">
        <v>145</v>
      </c>
      <c r="C97" s="47">
        <v>1344</v>
      </c>
      <c r="D97" s="47">
        <v>1403</v>
      </c>
      <c r="E97" s="18">
        <v>0.50509999999999999</v>
      </c>
      <c r="F97" s="19">
        <f t="shared" si="10"/>
        <v>0.10556971241354204</v>
      </c>
      <c r="G97" s="19">
        <f t="shared" si="7"/>
        <v>0.10032793396069428</v>
      </c>
      <c r="H97" s="14">
        <f t="shared" si="13"/>
        <v>47687.125143261102</v>
      </c>
      <c r="I97" s="14">
        <f t="shared" si="11"/>
        <v>4784.3507421484637</v>
      </c>
      <c r="J97" s="14">
        <f t="shared" si="8"/>
        <v>45319.349960971827</v>
      </c>
      <c r="K97" s="14">
        <f t="shared" si="9"/>
        <v>282038.18193427101</v>
      </c>
      <c r="L97" s="21">
        <f t="shared" si="12"/>
        <v>5.9143465052039774</v>
      </c>
    </row>
    <row r="98" spans="1:12" x14ac:dyDescent="0.2">
      <c r="A98" s="17">
        <v>89</v>
      </c>
      <c r="B98" s="48">
        <v>140</v>
      </c>
      <c r="C98" s="47">
        <v>1182</v>
      </c>
      <c r="D98" s="47">
        <v>1224</v>
      </c>
      <c r="E98" s="18">
        <v>0.50449999999999995</v>
      </c>
      <c r="F98" s="19">
        <f t="shared" si="10"/>
        <v>0.11637572734829593</v>
      </c>
      <c r="G98" s="19">
        <f t="shared" si="7"/>
        <v>0.11003088724191862</v>
      </c>
      <c r="H98" s="14">
        <f t="shared" si="13"/>
        <v>42902.774401112641</v>
      </c>
      <c r="I98" s="14">
        <f t="shared" si="11"/>
        <v>4720.6303324942974</v>
      </c>
      <c r="J98" s="14">
        <f t="shared" si="8"/>
        <v>40563.702071361717</v>
      </c>
      <c r="K98" s="14">
        <f>K99+J98</f>
        <v>236718.83197329921</v>
      </c>
      <c r="L98" s="21">
        <f t="shared" si="12"/>
        <v>5.5175646628382182</v>
      </c>
    </row>
    <row r="99" spans="1:12" x14ac:dyDescent="0.2">
      <c r="A99" s="17">
        <v>90</v>
      </c>
      <c r="B99" s="48">
        <v>143</v>
      </c>
      <c r="C99" s="47">
        <v>984</v>
      </c>
      <c r="D99" s="47">
        <v>1068</v>
      </c>
      <c r="E99" s="18">
        <v>0.50409999999999999</v>
      </c>
      <c r="F99" s="23">
        <f t="shared" si="10"/>
        <v>0.13937621832358674</v>
      </c>
      <c r="G99" s="23">
        <f t="shared" si="7"/>
        <v>0.13036577079855963</v>
      </c>
      <c r="H99" s="24">
        <f t="shared" si="13"/>
        <v>38182.144068618341</v>
      </c>
      <c r="I99" s="24">
        <f t="shared" si="11"/>
        <v>4977.6446422470817</v>
      </c>
      <c r="J99" s="24">
        <f t="shared" si="8"/>
        <v>35713.730090528014</v>
      </c>
      <c r="K99" s="24">
        <f t="shared" ref="K99:K108" si="14">K100+J99</f>
        <v>196155.1299019375</v>
      </c>
      <c r="L99" s="25">
        <f t="shared" si="12"/>
        <v>5.1373524113633033</v>
      </c>
    </row>
    <row r="100" spans="1:12" x14ac:dyDescent="0.2">
      <c r="A100" s="17">
        <v>91</v>
      </c>
      <c r="B100" s="48">
        <v>120</v>
      </c>
      <c r="C100" s="47">
        <v>884</v>
      </c>
      <c r="D100" s="47">
        <v>868</v>
      </c>
      <c r="E100" s="18">
        <v>0.56220000000000003</v>
      </c>
      <c r="F100" s="23">
        <f t="shared" si="10"/>
        <v>0.13698630136986301</v>
      </c>
      <c r="G100" s="23">
        <f t="shared" si="7"/>
        <v>0.12923570006978727</v>
      </c>
      <c r="H100" s="24">
        <f t="shared" si="13"/>
        <v>33204.499426371258</v>
      </c>
      <c r="I100" s="24">
        <f t="shared" si="11"/>
        <v>4291.2067288339395</v>
      </c>
      <c r="J100" s="24">
        <f t="shared" si="8"/>
        <v>31325.80912048776</v>
      </c>
      <c r="K100" s="24">
        <f t="shared" si="14"/>
        <v>160441.3998114095</v>
      </c>
      <c r="L100" s="25">
        <f t="shared" si="12"/>
        <v>4.8319174383934778</v>
      </c>
    </row>
    <row r="101" spans="1:12" x14ac:dyDescent="0.2">
      <c r="A101" s="17">
        <v>92</v>
      </c>
      <c r="B101" s="48">
        <v>106</v>
      </c>
      <c r="C101" s="47">
        <v>641</v>
      </c>
      <c r="D101" s="47">
        <v>745</v>
      </c>
      <c r="E101" s="18">
        <v>0.50309999999999999</v>
      </c>
      <c r="F101" s="23">
        <f t="shared" si="10"/>
        <v>0.15295815295815296</v>
      </c>
      <c r="G101" s="23">
        <f t="shared" si="7"/>
        <v>0.14215376907307964</v>
      </c>
      <c r="H101" s="24">
        <f t="shared" si="13"/>
        <v>28913.292697537319</v>
      </c>
      <c r="I101" s="24">
        <f t="shared" si="11"/>
        <v>4110.1335332680801</v>
      </c>
      <c r="J101" s="24">
        <f t="shared" si="8"/>
        <v>26870.96734485641</v>
      </c>
      <c r="K101" s="24">
        <f t="shared" si="14"/>
        <v>129115.59069092173</v>
      </c>
      <c r="L101" s="25">
        <f t="shared" si="12"/>
        <v>4.4656135169938329</v>
      </c>
    </row>
    <row r="102" spans="1:12" x14ac:dyDescent="0.2">
      <c r="A102" s="17">
        <v>93</v>
      </c>
      <c r="B102" s="48">
        <v>106</v>
      </c>
      <c r="C102" s="47">
        <v>533</v>
      </c>
      <c r="D102" s="47">
        <v>533</v>
      </c>
      <c r="E102" s="18">
        <v>0.45929999999999999</v>
      </c>
      <c r="F102" s="23">
        <f t="shared" si="10"/>
        <v>0.19887429643527205</v>
      </c>
      <c r="G102" s="23">
        <f t="shared" si="7"/>
        <v>0.17956539076986461</v>
      </c>
      <c r="H102" s="24">
        <f t="shared" si="13"/>
        <v>24803.15916426924</v>
      </c>
      <c r="I102" s="24">
        <f t="shared" si="11"/>
        <v>4453.7889676591549</v>
      </c>
      <c r="J102" s="24">
        <f t="shared" si="8"/>
        <v>22394.995469455935</v>
      </c>
      <c r="K102" s="24">
        <f t="shared" si="14"/>
        <v>102244.62334606532</v>
      </c>
      <c r="L102" s="25">
        <f t="shared" si="12"/>
        <v>4.1222419559100425</v>
      </c>
    </row>
    <row r="103" spans="1:12" x14ac:dyDescent="0.2">
      <c r="A103" s="17">
        <v>94</v>
      </c>
      <c r="B103" s="48">
        <v>77</v>
      </c>
      <c r="C103" s="47">
        <v>402</v>
      </c>
      <c r="D103" s="47">
        <v>457</v>
      </c>
      <c r="E103" s="18">
        <v>0.4667</v>
      </c>
      <c r="F103" s="23">
        <f t="shared" si="10"/>
        <v>0.17927823050058206</v>
      </c>
      <c r="G103" s="23">
        <f t="shared" si="7"/>
        <v>0.16363339234761001</v>
      </c>
      <c r="H103" s="24">
        <f t="shared" si="13"/>
        <v>20349.370196610085</v>
      </c>
      <c r="I103" s="24">
        <f t="shared" si="11"/>
        <v>3329.8364774086599</v>
      </c>
      <c r="J103" s="24">
        <f t="shared" si="8"/>
        <v>18573.56840320805</v>
      </c>
      <c r="K103" s="24">
        <f t="shared" si="14"/>
        <v>79849.627876609389</v>
      </c>
      <c r="L103" s="25">
        <f t="shared" si="12"/>
        <v>3.9239360778797567</v>
      </c>
    </row>
    <row r="104" spans="1:12" x14ac:dyDescent="0.2">
      <c r="A104" s="17">
        <v>95</v>
      </c>
      <c r="B104" s="48">
        <v>74</v>
      </c>
      <c r="C104" s="47">
        <v>330</v>
      </c>
      <c r="D104" s="47">
        <v>318</v>
      </c>
      <c r="E104" s="18">
        <v>0.53169999999999995</v>
      </c>
      <c r="F104" s="23">
        <f t="shared" si="10"/>
        <v>0.22839506172839505</v>
      </c>
      <c r="G104" s="23">
        <f t="shared" si="7"/>
        <v>0.20632687418689089</v>
      </c>
      <c r="H104" s="24">
        <f t="shared" si="13"/>
        <v>17019.533719201427</v>
      </c>
      <c r="I104" s="24">
        <f t="shared" si="11"/>
        <v>3511.5871924012199</v>
      </c>
      <c r="J104" s="24">
        <f t="shared" si="8"/>
        <v>15375.057436999934</v>
      </c>
      <c r="K104" s="24">
        <f t="shared" si="14"/>
        <v>61276.059473401343</v>
      </c>
      <c r="L104" s="25">
        <f t="shared" si="12"/>
        <v>3.6003371469730534</v>
      </c>
    </row>
    <row r="105" spans="1:12" x14ac:dyDescent="0.2">
      <c r="A105" s="17">
        <v>96</v>
      </c>
      <c r="B105" s="48">
        <v>63</v>
      </c>
      <c r="C105" s="47">
        <v>222</v>
      </c>
      <c r="D105" s="47">
        <v>265</v>
      </c>
      <c r="E105" s="18">
        <v>0.37740000000000001</v>
      </c>
      <c r="F105" s="23">
        <f t="shared" si="10"/>
        <v>0.25872689938398358</v>
      </c>
      <c r="G105" s="23">
        <f t="shared" si="7"/>
        <v>0.22283231903362927</v>
      </c>
      <c r="H105" s="24">
        <f t="shared" si="13"/>
        <v>13507.946526800206</v>
      </c>
      <c r="I105" s="24">
        <f t="shared" si="11"/>
        <v>3010.007049949148</v>
      </c>
      <c r="J105" s="24">
        <f t="shared" si="8"/>
        <v>11633.916137501867</v>
      </c>
      <c r="K105" s="24">
        <f t="shared" si="14"/>
        <v>45901.002036401405</v>
      </c>
      <c r="L105" s="25">
        <f t="shared" si="12"/>
        <v>3.3980740111261412</v>
      </c>
    </row>
    <row r="106" spans="1:12" x14ac:dyDescent="0.2">
      <c r="A106" s="17">
        <v>97</v>
      </c>
      <c r="B106" s="48">
        <v>38</v>
      </c>
      <c r="C106" s="47">
        <v>161</v>
      </c>
      <c r="D106" s="47">
        <v>178</v>
      </c>
      <c r="E106" s="18">
        <v>0.45779999999999998</v>
      </c>
      <c r="F106" s="23">
        <f t="shared" si="10"/>
        <v>0.22418879056047197</v>
      </c>
      <c r="G106" s="23">
        <f t="shared" si="7"/>
        <v>0.19989100679839833</v>
      </c>
      <c r="H106" s="24">
        <f t="shared" si="13"/>
        <v>10497.939476851057</v>
      </c>
      <c r="I106" s="24">
        <f t="shared" si="11"/>
        <v>2098.4436913364088</v>
      </c>
      <c r="J106" s="24">
        <f t="shared" si="8"/>
        <v>9360.1633074084566</v>
      </c>
      <c r="K106" s="24">
        <f t="shared" si="14"/>
        <v>34267.085898899539</v>
      </c>
      <c r="L106" s="25">
        <f t="shared" si="12"/>
        <v>3.2641725525720244</v>
      </c>
    </row>
    <row r="107" spans="1:12" x14ac:dyDescent="0.2">
      <c r="A107" s="17">
        <v>98</v>
      </c>
      <c r="B107" s="48">
        <v>36</v>
      </c>
      <c r="C107" s="47">
        <v>119</v>
      </c>
      <c r="D107" s="47">
        <v>118</v>
      </c>
      <c r="E107" s="18">
        <v>0.4919</v>
      </c>
      <c r="F107" s="23">
        <f t="shared" si="10"/>
        <v>0.30379746835443039</v>
      </c>
      <c r="G107" s="23">
        <f t="shared" si="7"/>
        <v>0.26317405454720905</v>
      </c>
      <c r="H107" s="24">
        <f t="shared" si="13"/>
        <v>8399.4957855146495</v>
      </c>
      <c r="I107" s="24">
        <f t="shared" si="11"/>
        <v>2210.529362026085</v>
      </c>
      <c r="J107" s="24">
        <f t="shared" si="8"/>
        <v>7276.3258166691958</v>
      </c>
      <c r="K107" s="24">
        <f t="shared" si="14"/>
        <v>24906.922591491082</v>
      </c>
      <c r="L107" s="25">
        <f t="shared" si="12"/>
        <v>2.9652878253054564</v>
      </c>
    </row>
    <row r="108" spans="1:12" x14ac:dyDescent="0.2">
      <c r="A108" s="17">
        <v>99</v>
      </c>
      <c r="B108" s="48">
        <v>18</v>
      </c>
      <c r="C108" s="47">
        <v>73</v>
      </c>
      <c r="D108" s="47">
        <v>95</v>
      </c>
      <c r="E108" s="18">
        <v>0.49390000000000001</v>
      </c>
      <c r="F108" s="23">
        <f t="shared" si="10"/>
        <v>0.21428571428571427</v>
      </c>
      <c r="G108" s="23">
        <f t="shared" si="7"/>
        <v>0.19332014460346816</v>
      </c>
      <c r="H108" s="24">
        <f t="shared" si="13"/>
        <v>6188.966423488564</v>
      </c>
      <c r="I108" s="24">
        <f t="shared" si="11"/>
        <v>1196.4518839348184</v>
      </c>
      <c r="J108" s="24">
        <f t="shared" si="8"/>
        <v>5583.4421250291525</v>
      </c>
      <c r="K108" s="24">
        <f t="shared" si="14"/>
        <v>17630.596774821886</v>
      </c>
      <c r="L108" s="25">
        <f t="shared" si="12"/>
        <v>2.8487142389252074</v>
      </c>
    </row>
    <row r="109" spans="1:12" x14ac:dyDescent="0.2">
      <c r="A109" s="17" t="s">
        <v>22</v>
      </c>
      <c r="B109" s="48">
        <v>46</v>
      </c>
      <c r="C109" s="47">
        <v>108</v>
      </c>
      <c r="D109" s="47">
        <v>114</v>
      </c>
      <c r="E109" s="18"/>
      <c r="F109" s="23">
        <f>B109/((C109+D109)/2)</f>
        <v>0.4144144144144144</v>
      </c>
      <c r="G109" s="23">
        <v>1</v>
      </c>
      <c r="H109" s="24">
        <f>H108-I108</f>
        <v>4992.5145395537456</v>
      </c>
      <c r="I109" s="24">
        <f>H109*G109</f>
        <v>4992.5145395537456</v>
      </c>
      <c r="J109" s="24">
        <f>H109/F109</f>
        <v>12047.154649792734</v>
      </c>
      <c r="K109" s="24">
        <f>J109</f>
        <v>12047.154649792734</v>
      </c>
      <c r="L109" s="25">
        <f>K109/H109</f>
        <v>2.4130434782608696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s">
        <v>46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2" width="12.7109375" style="10" customWidth="1"/>
    <col min="3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47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58" t="s">
        <v>0</v>
      </c>
      <c r="B6" s="59" t="s">
        <v>36</v>
      </c>
      <c r="C6" s="69" t="s">
        <v>45</v>
      </c>
      <c r="D6" s="69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44197</v>
      </c>
      <c r="D7" s="63">
        <v>44562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8</v>
      </c>
      <c r="C9" s="47">
        <v>5082</v>
      </c>
      <c r="D9" s="47">
        <v>4997</v>
      </c>
      <c r="E9" s="18">
        <v>7.5999999999999998E-2</v>
      </c>
      <c r="F9" s="19">
        <f>B9/((C9+D9)/2)</f>
        <v>1.587459073320766E-3</v>
      </c>
      <c r="G9" s="19">
        <f t="shared" ref="G9:G72" si="0">F9/((1+(1-E9)*F9))</f>
        <v>1.585133979486781E-3</v>
      </c>
      <c r="H9" s="14">
        <v>100000</v>
      </c>
      <c r="I9" s="14">
        <f>H9*G9</f>
        <v>158.51339794867809</v>
      </c>
      <c r="J9" s="14">
        <f t="shared" ref="J9:J72" si="1">H10+I9*E9</f>
        <v>99853.533620295435</v>
      </c>
      <c r="K9" s="14">
        <f t="shared" ref="K9:K72" si="2">K10+J9</f>
        <v>8457775.9891303089</v>
      </c>
      <c r="L9" s="20">
        <f>K9/H9</f>
        <v>84.577759891303089</v>
      </c>
    </row>
    <row r="10" spans="1:13" x14ac:dyDescent="0.2">
      <c r="A10" s="17">
        <v>1</v>
      </c>
      <c r="B10" s="48">
        <v>0</v>
      </c>
      <c r="C10" s="47">
        <v>5727</v>
      </c>
      <c r="D10" s="47">
        <v>5405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99841.486602051329</v>
      </c>
      <c r="I10" s="14">
        <f t="shared" ref="I10:I73" si="4">H10*G10</f>
        <v>0</v>
      </c>
      <c r="J10" s="14">
        <f t="shared" si="1"/>
        <v>99841.486602051329</v>
      </c>
      <c r="K10" s="14">
        <f t="shared" si="2"/>
        <v>8357922.4555100137</v>
      </c>
      <c r="L10" s="21">
        <f t="shared" ref="L10:L73" si="5">K10/H10</f>
        <v>83.711919162652904</v>
      </c>
    </row>
    <row r="11" spans="1:13" x14ac:dyDescent="0.2">
      <c r="A11" s="17">
        <v>2</v>
      </c>
      <c r="B11" s="48">
        <v>1</v>
      </c>
      <c r="C11" s="47">
        <v>6213</v>
      </c>
      <c r="D11" s="47">
        <v>5788</v>
      </c>
      <c r="E11" s="18">
        <v>0.4098</v>
      </c>
      <c r="F11" s="19">
        <f t="shared" si="3"/>
        <v>1.6665277893508876E-4</v>
      </c>
      <c r="G11" s="19">
        <f t="shared" si="0"/>
        <v>1.666363888348154E-4</v>
      </c>
      <c r="H11" s="14">
        <f t="shared" ref="H11:H74" si="6">H10-I10</f>
        <v>99841.486602051329</v>
      </c>
      <c r="I11" s="14">
        <f t="shared" si="4"/>
        <v>16.637224783265438</v>
      </c>
      <c r="J11" s="14">
        <f t="shared" si="1"/>
        <v>99831.667311984245</v>
      </c>
      <c r="K11" s="14">
        <f t="shared" si="2"/>
        <v>8258080.9689079626</v>
      </c>
      <c r="L11" s="21">
        <f t="shared" si="5"/>
        <v>82.711919162652904</v>
      </c>
    </row>
    <row r="12" spans="1:13" x14ac:dyDescent="0.2">
      <c r="A12" s="17">
        <v>3</v>
      </c>
      <c r="B12" s="48">
        <v>1</v>
      </c>
      <c r="C12" s="47">
        <v>6735</v>
      </c>
      <c r="D12" s="47">
        <v>6356</v>
      </c>
      <c r="E12" s="18">
        <v>0</v>
      </c>
      <c r="F12" s="19">
        <f t="shared" si="3"/>
        <v>1.5277671682835536E-4</v>
      </c>
      <c r="G12" s="19">
        <f t="shared" si="0"/>
        <v>1.5275337966852515E-4</v>
      </c>
      <c r="H12" s="14">
        <f t="shared" si="6"/>
        <v>99824.849377268067</v>
      </c>
      <c r="I12" s="14">
        <f t="shared" si="4"/>
        <v>15.248583117279166</v>
      </c>
      <c r="J12" s="14">
        <f t="shared" si="1"/>
        <v>99809.600794150785</v>
      </c>
      <c r="K12" s="14">
        <f t="shared" si="2"/>
        <v>8158249.3015959784</v>
      </c>
      <c r="L12" s="21">
        <f t="shared" si="5"/>
        <v>81.72563597630392</v>
      </c>
    </row>
    <row r="13" spans="1:13" x14ac:dyDescent="0.2">
      <c r="A13" s="17">
        <v>4</v>
      </c>
      <c r="B13" s="48">
        <v>0</v>
      </c>
      <c r="C13" s="47">
        <v>6995</v>
      </c>
      <c r="D13" s="47">
        <v>6804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99809.600794150785</v>
      </c>
      <c r="I13" s="14">
        <f t="shared" si="4"/>
        <v>0</v>
      </c>
      <c r="J13" s="14">
        <f t="shared" si="1"/>
        <v>99809.600794150785</v>
      </c>
      <c r="K13" s="14">
        <f t="shared" si="2"/>
        <v>8058439.7008018279</v>
      </c>
      <c r="L13" s="21">
        <f t="shared" si="5"/>
        <v>80.738121750649086</v>
      </c>
    </row>
    <row r="14" spans="1:13" x14ac:dyDescent="0.2">
      <c r="A14" s="17">
        <v>5</v>
      </c>
      <c r="B14" s="48">
        <v>0</v>
      </c>
      <c r="C14" s="47">
        <v>7231</v>
      </c>
      <c r="D14" s="47">
        <v>7004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99809.600794150785</v>
      </c>
      <c r="I14" s="14">
        <f t="shared" si="4"/>
        <v>0</v>
      </c>
      <c r="J14" s="14">
        <f t="shared" si="1"/>
        <v>99809.600794150785</v>
      </c>
      <c r="K14" s="14">
        <f t="shared" si="2"/>
        <v>7958630.1000076775</v>
      </c>
      <c r="L14" s="21">
        <f t="shared" si="5"/>
        <v>79.738121750649086</v>
      </c>
    </row>
    <row r="15" spans="1:13" x14ac:dyDescent="0.2">
      <c r="A15" s="17">
        <v>6</v>
      </c>
      <c r="B15" s="48">
        <v>0</v>
      </c>
      <c r="C15" s="47">
        <v>7221</v>
      </c>
      <c r="D15" s="47">
        <v>7264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99809.600794150785</v>
      </c>
      <c r="I15" s="14">
        <f t="shared" si="4"/>
        <v>0</v>
      </c>
      <c r="J15" s="14">
        <f t="shared" si="1"/>
        <v>99809.600794150785</v>
      </c>
      <c r="K15" s="14">
        <f t="shared" si="2"/>
        <v>7858820.499213527</v>
      </c>
      <c r="L15" s="21">
        <f t="shared" si="5"/>
        <v>78.7381217506491</v>
      </c>
    </row>
    <row r="16" spans="1:13" x14ac:dyDescent="0.2">
      <c r="A16" s="17">
        <v>7</v>
      </c>
      <c r="B16" s="48">
        <v>1</v>
      </c>
      <c r="C16" s="47">
        <v>7082</v>
      </c>
      <c r="D16" s="47">
        <v>7285</v>
      </c>
      <c r="E16" s="18">
        <v>0.51090000000000002</v>
      </c>
      <c r="F16" s="19">
        <f t="shared" si="3"/>
        <v>1.3920790700911812E-4</v>
      </c>
      <c r="G16" s="19">
        <f t="shared" si="0"/>
        <v>1.3919842946309594E-4</v>
      </c>
      <c r="H16" s="14">
        <f t="shared" si="6"/>
        <v>99809.600794150785</v>
      </c>
      <c r="I16" s="14">
        <f t="shared" si="4"/>
        <v>13.893339675884363</v>
      </c>
      <c r="J16" s="14">
        <f t="shared" si="1"/>
        <v>99802.805561715315</v>
      </c>
      <c r="K16" s="14">
        <f t="shared" si="2"/>
        <v>7759010.8984193765</v>
      </c>
      <c r="L16" s="21">
        <f t="shared" si="5"/>
        <v>77.7381217506491</v>
      </c>
    </row>
    <row r="17" spans="1:12" x14ac:dyDescent="0.2">
      <c r="A17" s="17">
        <v>8</v>
      </c>
      <c r="B17" s="48">
        <v>1</v>
      </c>
      <c r="C17" s="47">
        <v>7558</v>
      </c>
      <c r="D17" s="47">
        <v>7181</v>
      </c>
      <c r="E17" s="18">
        <v>0.55189999999999995</v>
      </c>
      <c r="F17" s="19">
        <f t="shared" si="3"/>
        <v>1.3569441617477442E-4</v>
      </c>
      <c r="G17" s="19">
        <f t="shared" si="0"/>
        <v>1.3568616582252462E-4</v>
      </c>
      <c r="H17" s="14">
        <f t="shared" si="6"/>
        <v>99795.707454474905</v>
      </c>
      <c r="I17" s="14">
        <f t="shared" si="4"/>
        <v>13.540896910044038</v>
      </c>
      <c r="J17" s="14">
        <f t="shared" si="1"/>
        <v>99789.639778569515</v>
      </c>
      <c r="K17" s="14">
        <f t="shared" si="2"/>
        <v>7659208.0928576607</v>
      </c>
      <c r="L17" s="21">
        <f t="shared" si="5"/>
        <v>76.748873155207207</v>
      </c>
    </row>
    <row r="18" spans="1:12" x14ac:dyDescent="0.2">
      <c r="A18" s="17">
        <v>9</v>
      </c>
      <c r="B18" s="48">
        <v>0</v>
      </c>
      <c r="C18" s="47">
        <v>7605</v>
      </c>
      <c r="D18" s="47">
        <v>7634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99782.166557564866</v>
      </c>
      <c r="I18" s="14">
        <f t="shared" si="4"/>
        <v>0</v>
      </c>
      <c r="J18" s="14">
        <f t="shared" si="1"/>
        <v>99782.166557564866</v>
      </c>
      <c r="K18" s="14">
        <f t="shared" si="2"/>
        <v>7559418.4530790914</v>
      </c>
      <c r="L18" s="21">
        <f t="shared" si="5"/>
        <v>75.759213433374612</v>
      </c>
    </row>
    <row r="19" spans="1:12" x14ac:dyDescent="0.2">
      <c r="A19" s="17">
        <v>10</v>
      </c>
      <c r="B19" s="48">
        <v>0</v>
      </c>
      <c r="C19" s="47">
        <v>7885</v>
      </c>
      <c r="D19" s="47">
        <v>7663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99782.166557564866</v>
      </c>
      <c r="I19" s="14">
        <f t="shared" si="4"/>
        <v>0</v>
      </c>
      <c r="J19" s="14">
        <f t="shared" si="1"/>
        <v>99782.166557564866</v>
      </c>
      <c r="K19" s="14">
        <f t="shared" si="2"/>
        <v>7459636.2865215261</v>
      </c>
      <c r="L19" s="21">
        <f t="shared" si="5"/>
        <v>74.759213433374612</v>
      </c>
    </row>
    <row r="20" spans="1:12" x14ac:dyDescent="0.2">
      <c r="A20" s="17">
        <v>11</v>
      </c>
      <c r="B20" s="48">
        <v>2</v>
      </c>
      <c r="C20" s="47">
        <v>7801</v>
      </c>
      <c r="D20" s="47">
        <v>7928</v>
      </c>
      <c r="E20" s="18">
        <v>0</v>
      </c>
      <c r="F20" s="19">
        <f t="shared" si="3"/>
        <v>2.5430733040879901E-4</v>
      </c>
      <c r="G20" s="19">
        <f t="shared" si="0"/>
        <v>2.5424267463293709E-4</v>
      </c>
      <c r="H20" s="14">
        <f t="shared" si="6"/>
        <v>99782.166557564866</v>
      </c>
      <c r="I20" s="14">
        <f t="shared" si="4"/>
        <v>25.368884906264501</v>
      </c>
      <c r="J20" s="14">
        <f t="shared" si="1"/>
        <v>99756.797672658606</v>
      </c>
      <c r="K20" s="14">
        <f t="shared" si="2"/>
        <v>7359854.1199639607</v>
      </c>
      <c r="L20" s="21">
        <f t="shared" si="5"/>
        <v>73.759213433374612</v>
      </c>
    </row>
    <row r="21" spans="1:12" x14ac:dyDescent="0.2">
      <c r="A21" s="17">
        <v>12</v>
      </c>
      <c r="B21" s="48">
        <v>0</v>
      </c>
      <c r="C21" s="47">
        <v>8169</v>
      </c>
      <c r="D21" s="47">
        <v>7885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99756.797672658606</v>
      </c>
      <c r="I21" s="14">
        <f t="shared" si="4"/>
        <v>0</v>
      </c>
      <c r="J21" s="14">
        <f t="shared" si="1"/>
        <v>99756.797672658606</v>
      </c>
      <c r="K21" s="14">
        <f t="shared" si="2"/>
        <v>7260097.3222913025</v>
      </c>
      <c r="L21" s="21">
        <f t="shared" si="5"/>
        <v>72.777970942035907</v>
      </c>
    </row>
    <row r="22" spans="1:12" x14ac:dyDescent="0.2">
      <c r="A22" s="17">
        <v>13</v>
      </c>
      <c r="B22" s="48">
        <v>0</v>
      </c>
      <c r="C22" s="47">
        <v>8093</v>
      </c>
      <c r="D22" s="47">
        <v>8247</v>
      </c>
      <c r="E22" s="18">
        <v>0.91800000000000004</v>
      </c>
      <c r="F22" s="19">
        <f t="shared" si="3"/>
        <v>0</v>
      </c>
      <c r="G22" s="19">
        <f t="shared" si="0"/>
        <v>0</v>
      </c>
      <c r="H22" s="14">
        <f t="shared" si="6"/>
        <v>99756.797672658606</v>
      </c>
      <c r="I22" s="14">
        <f t="shared" si="4"/>
        <v>0</v>
      </c>
      <c r="J22" s="14">
        <f t="shared" si="1"/>
        <v>99756.797672658606</v>
      </c>
      <c r="K22" s="14">
        <f t="shared" si="2"/>
        <v>7160340.5246186443</v>
      </c>
      <c r="L22" s="21">
        <f t="shared" si="5"/>
        <v>71.777970942035907</v>
      </c>
    </row>
    <row r="23" spans="1:12" x14ac:dyDescent="0.2">
      <c r="A23" s="17">
        <v>14</v>
      </c>
      <c r="B23" s="48">
        <v>1</v>
      </c>
      <c r="C23" s="47">
        <v>7575</v>
      </c>
      <c r="D23" s="47">
        <v>8179</v>
      </c>
      <c r="E23" s="18">
        <v>0.52049999999999996</v>
      </c>
      <c r="F23" s="19">
        <f t="shared" si="3"/>
        <v>1.2695188523549576E-4</v>
      </c>
      <c r="G23" s="19">
        <f t="shared" si="0"/>
        <v>1.2694415770932822E-4</v>
      </c>
      <c r="H23" s="14">
        <f t="shared" si="6"/>
        <v>99756.797672658606</v>
      </c>
      <c r="I23" s="14">
        <f t="shared" si="4"/>
        <v>12.663542656335521</v>
      </c>
      <c r="J23" s="14">
        <f t="shared" si="1"/>
        <v>99750.725503954905</v>
      </c>
      <c r="K23" s="14">
        <f t="shared" si="2"/>
        <v>7060583.726945986</v>
      </c>
      <c r="L23" s="21">
        <f t="shared" si="5"/>
        <v>70.777970942035907</v>
      </c>
    </row>
    <row r="24" spans="1:12" x14ac:dyDescent="0.2">
      <c r="A24" s="17">
        <v>15</v>
      </c>
      <c r="B24" s="48">
        <v>2</v>
      </c>
      <c r="C24" s="47">
        <v>7440</v>
      </c>
      <c r="D24" s="47">
        <v>7677</v>
      </c>
      <c r="E24" s="18">
        <v>0.41799999999999998</v>
      </c>
      <c r="F24" s="19">
        <f t="shared" si="3"/>
        <v>2.6460276509889528E-4</v>
      </c>
      <c r="G24" s="19">
        <f t="shared" si="0"/>
        <v>2.6456202286239175E-4</v>
      </c>
      <c r="H24" s="14">
        <f t="shared" si="6"/>
        <v>99744.134130002276</v>
      </c>
      <c r="I24" s="14">
        <f t="shared" si="4"/>
        <v>26.388509894091133</v>
      </c>
      <c r="J24" s="14">
        <f t="shared" si="1"/>
        <v>99728.776017243916</v>
      </c>
      <c r="K24" s="14">
        <f t="shared" si="2"/>
        <v>6960833.001442031</v>
      </c>
      <c r="L24" s="21">
        <f t="shared" si="5"/>
        <v>69.786890849837604</v>
      </c>
    </row>
    <row r="25" spans="1:12" x14ac:dyDescent="0.2">
      <c r="A25" s="17">
        <v>16</v>
      </c>
      <c r="B25" s="48">
        <v>0</v>
      </c>
      <c r="C25" s="47">
        <v>7452</v>
      </c>
      <c r="D25" s="47">
        <v>7476</v>
      </c>
      <c r="E25" s="18">
        <v>0.65300000000000002</v>
      </c>
      <c r="F25" s="19">
        <f t="shared" si="3"/>
        <v>0</v>
      </c>
      <c r="G25" s="19">
        <f t="shared" si="0"/>
        <v>0</v>
      </c>
      <c r="H25" s="14">
        <f t="shared" si="6"/>
        <v>99717.74562010818</v>
      </c>
      <c r="I25" s="14">
        <f t="shared" si="4"/>
        <v>0</v>
      </c>
      <c r="J25" s="14">
        <f t="shared" si="1"/>
        <v>99717.74562010818</v>
      </c>
      <c r="K25" s="14">
        <f t="shared" si="2"/>
        <v>6861104.225424787</v>
      </c>
      <c r="L25" s="21">
        <f t="shared" si="5"/>
        <v>68.805248080550655</v>
      </c>
    </row>
    <row r="26" spans="1:12" x14ac:dyDescent="0.2">
      <c r="A26" s="17">
        <v>17</v>
      </c>
      <c r="B26" s="48">
        <v>2</v>
      </c>
      <c r="C26" s="47">
        <v>7315</v>
      </c>
      <c r="D26" s="47">
        <v>7522</v>
      </c>
      <c r="E26" s="18">
        <v>0</v>
      </c>
      <c r="F26" s="19">
        <f t="shared" si="3"/>
        <v>2.6959627957134192E-4</v>
      </c>
      <c r="G26" s="19">
        <f t="shared" si="0"/>
        <v>2.6952361700694025E-4</v>
      </c>
      <c r="H26" s="14">
        <f t="shared" si="6"/>
        <v>99717.74562010818</v>
      </c>
      <c r="I26" s="14">
        <f t="shared" si="4"/>
        <v>26.876287479309532</v>
      </c>
      <c r="J26" s="14">
        <f t="shared" si="1"/>
        <v>99690.869332628878</v>
      </c>
      <c r="K26" s="14">
        <f t="shared" si="2"/>
        <v>6761386.4798046788</v>
      </c>
      <c r="L26" s="21">
        <f t="shared" si="5"/>
        <v>67.805248080550655</v>
      </c>
    </row>
    <row r="27" spans="1:12" x14ac:dyDescent="0.2">
      <c r="A27" s="17">
        <v>18</v>
      </c>
      <c r="B27" s="48">
        <v>0</v>
      </c>
      <c r="C27" s="47">
        <v>6921</v>
      </c>
      <c r="D27" s="47">
        <v>7405</v>
      </c>
      <c r="E27" s="18">
        <v>0.84430000000000005</v>
      </c>
      <c r="F27" s="19">
        <f t="shared" si="3"/>
        <v>0</v>
      </c>
      <c r="G27" s="19">
        <f t="shared" si="0"/>
        <v>0</v>
      </c>
      <c r="H27" s="14">
        <f t="shared" si="6"/>
        <v>99690.869332628878</v>
      </c>
      <c r="I27" s="14">
        <f t="shared" si="4"/>
        <v>0</v>
      </c>
      <c r="J27" s="14">
        <f t="shared" si="1"/>
        <v>99690.869332628878</v>
      </c>
      <c r="K27" s="14">
        <f t="shared" si="2"/>
        <v>6661695.6104720496</v>
      </c>
      <c r="L27" s="21">
        <f t="shared" si="5"/>
        <v>66.823528123168572</v>
      </c>
    </row>
    <row r="28" spans="1:12" x14ac:dyDescent="0.2">
      <c r="A28" s="17">
        <v>19</v>
      </c>
      <c r="B28" s="48">
        <v>1</v>
      </c>
      <c r="C28" s="47">
        <v>6877</v>
      </c>
      <c r="D28" s="47">
        <v>7029</v>
      </c>
      <c r="E28" s="18">
        <v>0.75680000000000003</v>
      </c>
      <c r="F28" s="19">
        <f t="shared" si="3"/>
        <v>1.4382281029771322E-4</v>
      </c>
      <c r="G28" s="19">
        <f t="shared" si="0"/>
        <v>1.4381777988148035E-4</v>
      </c>
      <c r="H28" s="14">
        <f t="shared" si="6"/>
        <v>99690.869332628878</v>
      </c>
      <c r="I28" s="14">
        <f t="shared" si="4"/>
        <v>14.33731950187344</v>
      </c>
      <c r="J28" s="14">
        <f t="shared" si="1"/>
        <v>99687.382496526014</v>
      </c>
      <c r="K28" s="14">
        <f t="shared" si="2"/>
        <v>6562004.7411394203</v>
      </c>
      <c r="L28" s="21">
        <f t="shared" si="5"/>
        <v>65.823528123168572</v>
      </c>
    </row>
    <row r="29" spans="1:12" x14ac:dyDescent="0.2">
      <c r="A29" s="17">
        <v>20</v>
      </c>
      <c r="B29" s="48">
        <v>1</v>
      </c>
      <c r="C29" s="47">
        <v>6960</v>
      </c>
      <c r="D29" s="47">
        <v>7020</v>
      </c>
      <c r="E29" s="18">
        <v>0</v>
      </c>
      <c r="F29" s="19">
        <f t="shared" si="3"/>
        <v>1.430615164520744E-4</v>
      </c>
      <c r="G29" s="19">
        <f t="shared" si="0"/>
        <v>1.4304105278214847E-4</v>
      </c>
      <c r="H29" s="14">
        <f t="shared" si="6"/>
        <v>99676.532013126998</v>
      </c>
      <c r="I29" s="14">
        <f t="shared" si="4"/>
        <v>14.257836076831211</v>
      </c>
      <c r="J29" s="14">
        <f t="shared" si="1"/>
        <v>99662.27417705016</v>
      </c>
      <c r="K29" s="14">
        <f t="shared" si="2"/>
        <v>6462317.3586428938</v>
      </c>
      <c r="L29" s="21">
        <f t="shared" si="5"/>
        <v>64.832887221556149</v>
      </c>
    </row>
    <row r="30" spans="1:12" x14ac:dyDescent="0.2">
      <c r="A30" s="17">
        <v>21</v>
      </c>
      <c r="B30" s="48">
        <v>2</v>
      </c>
      <c r="C30" s="47">
        <v>6759</v>
      </c>
      <c r="D30" s="47">
        <v>7103</v>
      </c>
      <c r="E30" s="18">
        <v>0.70220000000000005</v>
      </c>
      <c r="F30" s="19">
        <f t="shared" si="3"/>
        <v>2.8855864954552014E-4</v>
      </c>
      <c r="G30" s="19">
        <f t="shared" si="0"/>
        <v>2.8853385503332018E-4</v>
      </c>
      <c r="H30" s="14">
        <f t="shared" si="6"/>
        <v>99662.27417705016</v>
      </c>
      <c r="I30" s="14">
        <f t="shared" si="4"/>
        <v>28.755940169692</v>
      </c>
      <c r="J30" s="14">
        <f t="shared" si="1"/>
        <v>99653.710658067619</v>
      </c>
      <c r="K30" s="14">
        <f t="shared" si="2"/>
        <v>6362655.0844658436</v>
      </c>
      <c r="L30" s="21">
        <f t="shared" si="5"/>
        <v>63.842162312718038</v>
      </c>
    </row>
    <row r="31" spans="1:12" x14ac:dyDescent="0.2">
      <c r="A31" s="17">
        <v>22</v>
      </c>
      <c r="B31" s="48">
        <v>0</v>
      </c>
      <c r="C31" s="47">
        <v>6484</v>
      </c>
      <c r="D31" s="47">
        <v>6822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99633.518236880467</v>
      </c>
      <c r="I31" s="14">
        <f t="shared" si="4"/>
        <v>0</v>
      </c>
      <c r="J31" s="14">
        <f t="shared" si="1"/>
        <v>99633.518236880467</v>
      </c>
      <c r="K31" s="14">
        <f t="shared" si="2"/>
        <v>6263001.3738077758</v>
      </c>
      <c r="L31" s="21">
        <f t="shared" si="5"/>
        <v>62.860385587482497</v>
      </c>
    </row>
    <row r="32" spans="1:12" x14ac:dyDescent="0.2">
      <c r="A32" s="17">
        <v>23</v>
      </c>
      <c r="B32" s="48">
        <v>0</v>
      </c>
      <c r="C32" s="47">
        <v>6540</v>
      </c>
      <c r="D32" s="47">
        <v>6578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99633.518236880467</v>
      </c>
      <c r="I32" s="14">
        <f t="shared" si="4"/>
        <v>0</v>
      </c>
      <c r="J32" s="14">
        <f t="shared" si="1"/>
        <v>99633.518236880467</v>
      </c>
      <c r="K32" s="14">
        <f t="shared" si="2"/>
        <v>6163367.8555708956</v>
      </c>
      <c r="L32" s="21">
        <f t="shared" si="5"/>
        <v>61.860385587482504</v>
      </c>
    </row>
    <row r="33" spans="1:12" x14ac:dyDescent="0.2">
      <c r="A33" s="17">
        <v>24</v>
      </c>
      <c r="B33" s="48">
        <v>3</v>
      </c>
      <c r="C33" s="47">
        <v>6381</v>
      </c>
      <c r="D33" s="47">
        <v>6649</v>
      </c>
      <c r="E33" s="18">
        <v>0.50549999999999995</v>
      </c>
      <c r="F33" s="19">
        <f t="shared" si="3"/>
        <v>4.604758250191865E-4</v>
      </c>
      <c r="G33" s="19">
        <f t="shared" si="0"/>
        <v>4.6037099610549153E-4</v>
      </c>
      <c r="H33" s="14">
        <f t="shared" si="6"/>
        <v>99633.518236880467</v>
      </c>
      <c r="I33" s="14">
        <f t="shared" si="4"/>
        <v>45.868382036207315</v>
      </c>
      <c r="J33" s="14">
        <f t="shared" si="1"/>
        <v>99610.836321963565</v>
      </c>
      <c r="K33" s="14">
        <f t="shared" si="2"/>
        <v>6063734.3373340154</v>
      </c>
      <c r="L33" s="21">
        <f t="shared" si="5"/>
        <v>60.860385587482504</v>
      </c>
    </row>
    <row r="34" spans="1:12" x14ac:dyDescent="0.2">
      <c r="A34" s="17">
        <v>25</v>
      </c>
      <c r="B34" s="48">
        <v>0</v>
      </c>
      <c r="C34" s="47">
        <v>6585</v>
      </c>
      <c r="D34" s="47">
        <v>6521</v>
      </c>
      <c r="E34" s="18">
        <v>0.7792</v>
      </c>
      <c r="F34" s="19">
        <f t="shared" si="3"/>
        <v>0</v>
      </c>
      <c r="G34" s="19">
        <f t="shared" si="0"/>
        <v>0</v>
      </c>
      <c r="H34" s="14">
        <f t="shared" si="6"/>
        <v>99587.649854844261</v>
      </c>
      <c r="I34" s="14">
        <f t="shared" si="4"/>
        <v>0</v>
      </c>
      <c r="J34" s="14">
        <f t="shared" si="1"/>
        <v>99587.649854844261</v>
      </c>
      <c r="K34" s="14">
        <f t="shared" si="2"/>
        <v>5964123.5010120515</v>
      </c>
      <c r="L34" s="21">
        <f t="shared" si="5"/>
        <v>59.888184023874096</v>
      </c>
    </row>
    <row r="35" spans="1:12" x14ac:dyDescent="0.2">
      <c r="A35" s="17">
        <v>26</v>
      </c>
      <c r="B35" s="48">
        <v>1</v>
      </c>
      <c r="C35" s="47">
        <v>6601</v>
      </c>
      <c r="D35" s="47">
        <v>6669</v>
      </c>
      <c r="E35" s="18">
        <v>0.34770000000000001</v>
      </c>
      <c r="F35" s="19">
        <f t="shared" si="3"/>
        <v>1.5071590052750564E-4</v>
      </c>
      <c r="G35" s="19">
        <f t="shared" si="0"/>
        <v>1.5070108480518186E-4</v>
      </c>
      <c r="H35" s="14">
        <f t="shared" si="6"/>
        <v>99587.649854844261</v>
      </c>
      <c r="I35" s="14">
        <f t="shared" si="4"/>
        <v>15.007966866323642</v>
      </c>
      <c r="J35" s="14">
        <f t="shared" si="1"/>
        <v>99577.86015805736</v>
      </c>
      <c r="K35" s="14">
        <f t="shared" si="2"/>
        <v>5864535.851157207</v>
      </c>
      <c r="L35" s="21">
        <f t="shared" si="5"/>
        <v>58.888184023874096</v>
      </c>
    </row>
    <row r="36" spans="1:12" x14ac:dyDescent="0.2">
      <c r="A36" s="17">
        <v>27</v>
      </c>
      <c r="B36" s="48">
        <v>1</v>
      </c>
      <c r="C36" s="47">
        <v>7039</v>
      </c>
      <c r="D36" s="47">
        <v>6758</v>
      </c>
      <c r="E36" s="18">
        <v>0.19950000000000001</v>
      </c>
      <c r="F36" s="19">
        <f t="shared" si="3"/>
        <v>1.449590490686381E-4</v>
      </c>
      <c r="G36" s="19">
        <f t="shared" si="0"/>
        <v>1.4494223001302814E-4</v>
      </c>
      <c r="H36" s="14">
        <f t="shared" si="6"/>
        <v>99572.641887977938</v>
      </c>
      <c r="I36" s="14">
        <f t="shared" si="4"/>
        <v>14.432280763532178</v>
      </c>
      <c r="J36" s="14">
        <f t="shared" si="1"/>
        <v>99561.088847226725</v>
      </c>
      <c r="K36" s="14">
        <f t="shared" si="2"/>
        <v>5764957.9909991501</v>
      </c>
      <c r="L36" s="21">
        <f t="shared" si="5"/>
        <v>57.897007468024121</v>
      </c>
    </row>
    <row r="37" spans="1:12" x14ac:dyDescent="0.2">
      <c r="A37" s="17">
        <v>28</v>
      </c>
      <c r="B37" s="48">
        <v>3</v>
      </c>
      <c r="C37" s="47">
        <v>7450</v>
      </c>
      <c r="D37" s="47">
        <v>7192</v>
      </c>
      <c r="E37" s="18">
        <v>0.5806</v>
      </c>
      <c r="F37" s="19">
        <f t="shared" si="3"/>
        <v>4.0978008468788414E-4</v>
      </c>
      <c r="G37" s="19">
        <f t="shared" si="0"/>
        <v>4.097096712596122E-4</v>
      </c>
      <c r="H37" s="14">
        <f t="shared" si="6"/>
        <v>99558.209607214405</v>
      </c>
      <c r="I37" s="14">
        <f t="shared" si="4"/>
        <v>40.78996132936738</v>
      </c>
      <c r="J37" s="14">
        <f t="shared" si="1"/>
        <v>99541.102297432866</v>
      </c>
      <c r="K37" s="14">
        <f t="shared" si="2"/>
        <v>5665396.9021519236</v>
      </c>
      <c r="L37" s="21">
        <f t="shared" si="5"/>
        <v>56.905371485722107</v>
      </c>
    </row>
    <row r="38" spans="1:12" x14ac:dyDescent="0.2">
      <c r="A38" s="17">
        <v>29</v>
      </c>
      <c r="B38" s="48">
        <v>1</v>
      </c>
      <c r="C38" s="47">
        <v>7365</v>
      </c>
      <c r="D38" s="47">
        <v>7606</v>
      </c>
      <c r="E38" s="18">
        <v>0.71309999999999996</v>
      </c>
      <c r="F38" s="19">
        <f t="shared" si="3"/>
        <v>1.3359161044686394E-4</v>
      </c>
      <c r="G38" s="19">
        <f t="shared" si="0"/>
        <v>1.3358649041959772E-4</v>
      </c>
      <c r="H38" s="14">
        <f t="shared" si="6"/>
        <v>99517.419645885035</v>
      </c>
      <c r="I38" s="14">
        <f t="shared" si="4"/>
        <v>13.294182826108107</v>
      </c>
      <c r="J38" s="14">
        <f t="shared" si="1"/>
        <v>99513.605544832229</v>
      </c>
      <c r="K38" s="14">
        <f t="shared" si="2"/>
        <v>5565855.7998544909</v>
      </c>
      <c r="L38" s="21">
        <f t="shared" si="5"/>
        <v>55.928457747996227</v>
      </c>
    </row>
    <row r="39" spans="1:12" x14ac:dyDescent="0.2">
      <c r="A39" s="17">
        <v>30</v>
      </c>
      <c r="B39" s="48">
        <v>1</v>
      </c>
      <c r="C39" s="47">
        <v>7465</v>
      </c>
      <c r="D39" s="47">
        <v>7541</v>
      </c>
      <c r="E39" s="18">
        <v>0.28139999999999998</v>
      </c>
      <c r="F39" s="19">
        <f t="shared" si="3"/>
        <v>1.3328002132480341E-4</v>
      </c>
      <c r="G39" s="19">
        <f t="shared" si="0"/>
        <v>1.3326725765009365E-4</v>
      </c>
      <c r="H39" s="14">
        <f t="shared" si="6"/>
        <v>99504.125463058925</v>
      </c>
      <c r="I39" s="14">
        <f t="shared" si="4"/>
        <v>13.260641925332719</v>
      </c>
      <c r="J39" s="14">
        <f t="shared" si="1"/>
        <v>99494.596365771387</v>
      </c>
      <c r="K39" s="14">
        <f t="shared" si="2"/>
        <v>5466342.1943096584</v>
      </c>
      <c r="L39" s="21">
        <f t="shared" si="5"/>
        <v>54.935834759324095</v>
      </c>
    </row>
    <row r="40" spans="1:12" x14ac:dyDescent="0.2">
      <c r="A40" s="17">
        <v>31</v>
      </c>
      <c r="B40" s="48">
        <v>1</v>
      </c>
      <c r="C40" s="47">
        <v>7918</v>
      </c>
      <c r="D40" s="47">
        <v>7688</v>
      </c>
      <c r="E40" s="18">
        <v>0.24660000000000001</v>
      </c>
      <c r="F40" s="19">
        <f t="shared" si="3"/>
        <v>1.2815583749839805E-4</v>
      </c>
      <c r="G40" s="19">
        <f t="shared" si="0"/>
        <v>1.2814346491266625E-4</v>
      </c>
      <c r="H40" s="14">
        <f t="shared" si="6"/>
        <v>99490.864821133597</v>
      </c>
      <c r="I40" s="14">
        <f t="shared" si="4"/>
        <v>12.749104145337753</v>
      </c>
      <c r="J40" s="14">
        <f t="shared" si="1"/>
        <v>99481.25964607051</v>
      </c>
      <c r="K40" s="14">
        <f t="shared" si="2"/>
        <v>5366847.5979438871</v>
      </c>
      <c r="L40" s="21">
        <f t="shared" si="5"/>
        <v>53.943119376763875</v>
      </c>
    </row>
    <row r="41" spans="1:12" x14ac:dyDescent="0.2">
      <c r="A41" s="17">
        <v>32</v>
      </c>
      <c r="B41" s="48">
        <v>3</v>
      </c>
      <c r="C41" s="47">
        <v>8375</v>
      </c>
      <c r="D41" s="47">
        <v>8169</v>
      </c>
      <c r="E41" s="18">
        <v>0.31969999999999998</v>
      </c>
      <c r="F41" s="19">
        <f t="shared" si="3"/>
        <v>3.6266924564796907E-4</v>
      </c>
      <c r="G41" s="19">
        <f t="shared" si="0"/>
        <v>3.6257978855289439E-4</v>
      </c>
      <c r="H41" s="14">
        <f t="shared" si="6"/>
        <v>99478.115716988264</v>
      </c>
      <c r="I41" s="14">
        <f t="shared" si="4"/>
        <v>36.068754162305964</v>
      </c>
      <c r="J41" s="14">
        <f t="shared" si="1"/>
        <v>99453.578143531646</v>
      </c>
      <c r="K41" s="14">
        <f t="shared" si="2"/>
        <v>5267366.3382978169</v>
      </c>
      <c r="L41" s="21">
        <f t="shared" si="5"/>
        <v>52.950001116660559</v>
      </c>
    </row>
    <row r="42" spans="1:12" x14ac:dyDescent="0.2">
      <c r="A42" s="17">
        <v>33</v>
      </c>
      <c r="B42" s="48">
        <v>3</v>
      </c>
      <c r="C42" s="47">
        <v>8602</v>
      </c>
      <c r="D42" s="47">
        <v>8580</v>
      </c>
      <c r="E42" s="18">
        <v>7.6499999999999999E-2</v>
      </c>
      <c r="F42" s="19">
        <f t="shared" si="3"/>
        <v>3.4920265394016993E-4</v>
      </c>
      <c r="G42" s="19">
        <f t="shared" si="0"/>
        <v>3.490900763523997E-4</v>
      </c>
      <c r="H42" s="14">
        <f t="shared" si="6"/>
        <v>99442.04696282596</v>
      </c>
      <c r="I42" s="14">
        <f t="shared" si="4"/>
        <v>34.714231766891828</v>
      </c>
      <c r="J42" s="14">
        <f t="shared" si="1"/>
        <v>99409.988369789236</v>
      </c>
      <c r="K42" s="14">
        <f t="shared" si="2"/>
        <v>5167912.7601542855</v>
      </c>
      <c r="L42" s="21">
        <f t="shared" si="5"/>
        <v>51.969090721615842</v>
      </c>
    </row>
    <row r="43" spans="1:12" x14ac:dyDescent="0.2">
      <c r="A43" s="17">
        <v>34</v>
      </c>
      <c r="B43" s="48">
        <v>2</v>
      </c>
      <c r="C43" s="47">
        <v>9049</v>
      </c>
      <c r="D43" s="47">
        <v>8777</v>
      </c>
      <c r="E43" s="18">
        <v>0.98909999999999998</v>
      </c>
      <c r="F43" s="19">
        <f t="shared" si="3"/>
        <v>2.2439133849433412E-4</v>
      </c>
      <c r="G43" s="19">
        <f t="shared" si="0"/>
        <v>2.2439078966462306E-4</v>
      </c>
      <c r="H43" s="14">
        <f t="shared" si="6"/>
        <v>99407.332731059068</v>
      </c>
      <c r="I43" s="14">
        <f t="shared" si="4"/>
        <v>22.306089889976274</v>
      </c>
      <c r="J43" s="14">
        <f t="shared" si="1"/>
        <v>99407.089594679273</v>
      </c>
      <c r="K43" s="14">
        <f t="shared" si="2"/>
        <v>5068502.7717844965</v>
      </c>
      <c r="L43" s="21">
        <f t="shared" si="5"/>
        <v>50.987212236113855</v>
      </c>
    </row>
    <row r="44" spans="1:12" x14ac:dyDescent="0.2">
      <c r="A44" s="17">
        <v>35</v>
      </c>
      <c r="B44" s="48">
        <v>2</v>
      </c>
      <c r="C44" s="47">
        <v>9417</v>
      </c>
      <c r="D44" s="47">
        <v>9196</v>
      </c>
      <c r="E44" s="18">
        <v>0</v>
      </c>
      <c r="F44" s="19">
        <f t="shared" si="3"/>
        <v>2.1490356202654058E-4</v>
      </c>
      <c r="G44" s="19">
        <f t="shared" si="0"/>
        <v>2.1485738840844391E-4</v>
      </c>
      <c r="H44" s="14">
        <f t="shared" si="6"/>
        <v>99385.026641169097</v>
      </c>
      <c r="I44" s="14">
        <f t="shared" si="4"/>
        <v>21.353607271025215</v>
      </c>
      <c r="J44" s="14">
        <f t="shared" si="1"/>
        <v>99363.673033898071</v>
      </c>
      <c r="K44" s="14">
        <f t="shared" si="2"/>
        <v>4969095.6821898175</v>
      </c>
      <c r="L44" s="21">
        <f t="shared" si="5"/>
        <v>49.998433870031555</v>
      </c>
    </row>
    <row r="45" spans="1:12" x14ac:dyDescent="0.2">
      <c r="A45" s="17">
        <v>36</v>
      </c>
      <c r="B45" s="48">
        <v>5</v>
      </c>
      <c r="C45" s="47">
        <v>9974</v>
      </c>
      <c r="D45" s="47">
        <v>9609</v>
      </c>
      <c r="E45" s="18">
        <v>0.42580000000000001</v>
      </c>
      <c r="F45" s="19">
        <f t="shared" si="3"/>
        <v>5.1064698973599554E-4</v>
      </c>
      <c r="G45" s="19">
        <f t="shared" si="0"/>
        <v>5.1049730503367708E-4</v>
      </c>
      <c r="H45" s="14">
        <f t="shared" si="6"/>
        <v>99363.673033898071</v>
      </c>
      <c r="I45" s="14">
        <f t="shared" si="4"/>
        <v>50.724887302052416</v>
      </c>
      <c r="J45" s="14">
        <f t="shared" si="1"/>
        <v>99334.546803609221</v>
      </c>
      <c r="K45" s="14">
        <f t="shared" si="2"/>
        <v>4869732.0091559198</v>
      </c>
      <c r="L45" s="21">
        <f t="shared" si="5"/>
        <v>49.00917871156598</v>
      </c>
    </row>
    <row r="46" spans="1:12" x14ac:dyDescent="0.2">
      <c r="A46" s="17">
        <v>37</v>
      </c>
      <c r="B46" s="48">
        <v>3</v>
      </c>
      <c r="C46" s="47">
        <v>10089</v>
      </c>
      <c r="D46" s="47">
        <v>10136</v>
      </c>
      <c r="E46" s="18">
        <v>0.36270000000000002</v>
      </c>
      <c r="F46" s="19">
        <f t="shared" si="3"/>
        <v>2.9666254635352286E-4</v>
      </c>
      <c r="G46" s="19">
        <f t="shared" si="0"/>
        <v>2.9660646903256928E-4</v>
      </c>
      <c r="H46" s="14">
        <f t="shared" si="6"/>
        <v>99312.948146596013</v>
      </c>
      <c r="I46" s="14">
        <f t="shared" si="4"/>
        <v>29.456862878976487</v>
      </c>
      <c r="J46" s="14">
        <f t="shared" si="1"/>
        <v>99294.175287883249</v>
      </c>
      <c r="K46" s="14">
        <f t="shared" si="2"/>
        <v>4770397.4623523103</v>
      </c>
      <c r="L46" s="21">
        <f t="shared" si="5"/>
        <v>48.033993063127262</v>
      </c>
    </row>
    <row r="47" spans="1:12" x14ac:dyDescent="0.2">
      <c r="A47" s="17">
        <v>38</v>
      </c>
      <c r="B47" s="48">
        <v>5</v>
      </c>
      <c r="C47" s="47">
        <v>10908</v>
      </c>
      <c r="D47" s="47">
        <v>10241</v>
      </c>
      <c r="E47" s="18">
        <v>0.38800000000000001</v>
      </c>
      <c r="F47" s="19">
        <f t="shared" si="3"/>
        <v>4.7283559506359639E-4</v>
      </c>
      <c r="G47" s="19">
        <f t="shared" si="0"/>
        <v>4.7269880766452756E-4</v>
      </c>
      <c r="H47" s="14">
        <f t="shared" si="6"/>
        <v>99283.491283717041</v>
      </c>
      <c r="I47" s="14">
        <f t="shared" si="4"/>
        <v>46.931187950584558</v>
      </c>
      <c r="J47" s="14">
        <f t="shared" si="1"/>
        <v>99254.769396691278</v>
      </c>
      <c r="K47" s="14">
        <f t="shared" si="2"/>
        <v>4671103.2870644275</v>
      </c>
      <c r="L47" s="21">
        <f t="shared" si="5"/>
        <v>47.048136872182198</v>
      </c>
    </row>
    <row r="48" spans="1:12" x14ac:dyDescent="0.2">
      <c r="A48" s="17">
        <v>39</v>
      </c>
      <c r="B48" s="48">
        <v>3</v>
      </c>
      <c r="C48" s="47">
        <v>11362</v>
      </c>
      <c r="D48" s="47">
        <v>11039</v>
      </c>
      <c r="E48" s="18">
        <v>0.74509999999999998</v>
      </c>
      <c r="F48" s="19">
        <f t="shared" si="3"/>
        <v>2.6784518548279097E-4</v>
      </c>
      <c r="G48" s="19">
        <f t="shared" si="0"/>
        <v>2.6782689993925423E-4</v>
      </c>
      <c r="H48" s="14">
        <f t="shared" si="6"/>
        <v>99236.560095766457</v>
      </c>
      <c r="I48" s="14">
        <f t="shared" si="4"/>
        <v>26.57822025108463</v>
      </c>
      <c r="J48" s="14">
        <f t="shared" si="1"/>
        <v>99229.785307424449</v>
      </c>
      <c r="K48" s="14">
        <f t="shared" si="2"/>
        <v>4571848.5176677359</v>
      </c>
      <c r="L48" s="21">
        <f t="shared" si="5"/>
        <v>46.070203494113017</v>
      </c>
    </row>
    <row r="49" spans="1:12" x14ac:dyDescent="0.2">
      <c r="A49" s="17">
        <v>40</v>
      </c>
      <c r="B49" s="48">
        <v>9</v>
      </c>
      <c r="C49" s="47">
        <v>11670</v>
      </c>
      <c r="D49" s="47">
        <v>11504</v>
      </c>
      <c r="E49" s="18">
        <v>0.51500000000000001</v>
      </c>
      <c r="F49" s="19">
        <f t="shared" si="3"/>
        <v>7.7673254509363942E-4</v>
      </c>
      <c r="G49" s="19">
        <f t="shared" si="0"/>
        <v>7.764400482600626E-4</v>
      </c>
      <c r="H49" s="14">
        <f t="shared" si="6"/>
        <v>99209.981875515368</v>
      </c>
      <c r="I49" s="14">
        <f t="shared" si="4"/>
        <v>77.030603115305084</v>
      </c>
      <c r="J49" s="14">
        <f t="shared" si="1"/>
        <v>99172.622033004445</v>
      </c>
      <c r="K49" s="14">
        <f t="shared" si="2"/>
        <v>4472618.7323603118</v>
      </c>
      <c r="L49" s="21">
        <f t="shared" si="5"/>
        <v>45.08234602816853</v>
      </c>
    </row>
    <row r="50" spans="1:12" x14ac:dyDescent="0.2">
      <c r="A50" s="17">
        <v>41</v>
      </c>
      <c r="B50" s="48">
        <v>6</v>
      </c>
      <c r="C50" s="47">
        <v>12342</v>
      </c>
      <c r="D50" s="47">
        <v>11794</v>
      </c>
      <c r="E50" s="18">
        <v>0.71579999999999999</v>
      </c>
      <c r="F50" s="19">
        <f t="shared" si="3"/>
        <v>4.9718263175339741E-4</v>
      </c>
      <c r="G50" s="19">
        <f t="shared" si="0"/>
        <v>4.9711239011869155E-4</v>
      </c>
      <c r="H50" s="14">
        <f t="shared" si="6"/>
        <v>99132.951272400067</v>
      </c>
      <c r="I50" s="14">
        <f t="shared" si="4"/>
        <v>49.280218346542583</v>
      </c>
      <c r="J50" s="14">
        <f t="shared" si="1"/>
        <v>99118.945834345985</v>
      </c>
      <c r="K50" s="14">
        <f t="shared" si="2"/>
        <v>4373446.1103273071</v>
      </c>
      <c r="L50" s="21">
        <f t="shared" si="5"/>
        <v>44.116976789179205</v>
      </c>
    </row>
    <row r="51" spans="1:12" x14ac:dyDescent="0.2">
      <c r="A51" s="17">
        <v>42</v>
      </c>
      <c r="B51" s="48">
        <v>11</v>
      </c>
      <c r="C51" s="47">
        <v>12598</v>
      </c>
      <c r="D51" s="47">
        <v>12408</v>
      </c>
      <c r="E51" s="18">
        <v>0.28460000000000002</v>
      </c>
      <c r="F51" s="19">
        <f t="shared" si="3"/>
        <v>8.7978885067583777E-4</v>
      </c>
      <c r="G51" s="19">
        <f t="shared" si="0"/>
        <v>8.7923545904811378E-4</v>
      </c>
      <c r="H51" s="14">
        <f t="shared" si="6"/>
        <v>99083.671054053528</v>
      </c>
      <c r="I51" s="14">
        <f t="shared" si="4"/>
        <v>87.117877003383057</v>
      </c>
      <c r="J51" s="14">
        <f t="shared" si="1"/>
        <v>99021.346924845304</v>
      </c>
      <c r="K51" s="14">
        <f t="shared" si="2"/>
        <v>4274327.164492961</v>
      </c>
      <c r="L51" s="21">
        <f t="shared" si="5"/>
        <v>43.138562782571604</v>
      </c>
    </row>
    <row r="52" spans="1:12" x14ac:dyDescent="0.2">
      <c r="A52" s="17">
        <v>43</v>
      </c>
      <c r="B52" s="48">
        <v>10</v>
      </c>
      <c r="C52" s="47">
        <v>12746</v>
      </c>
      <c r="D52" s="47">
        <v>12656</v>
      </c>
      <c r="E52" s="18">
        <v>0.30909999999999999</v>
      </c>
      <c r="F52" s="19">
        <f t="shared" si="3"/>
        <v>7.8733957956066451E-4</v>
      </c>
      <c r="G52" s="19">
        <f t="shared" si="0"/>
        <v>7.8691152100632755E-4</v>
      </c>
      <c r="H52" s="14">
        <f t="shared" si="6"/>
        <v>98996.55317705014</v>
      </c>
      <c r="I52" s="14">
        <f t="shared" si="4"/>
        <v>77.901528234936308</v>
      </c>
      <c r="J52" s="14">
        <f t="shared" si="1"/>
        <v>98942.73101119262</v>
      </c>
      <c r="K52" s="14">
        <f t="shared" si="2"/>
        <v>4175305.8175681154</v>
      </c>
      <c r="L52" s="21">
        <f t="shared" si="5"/>
        <v>42.176274663834</v>
      </c>
    </row>
    <row r="53" spans="1:12" x14ac:dyDescent="0.2">
      <c r="A53" s="17">
        <v>44</v>
      </c>
      <c r="B53" s="48">
        <v>14</v>
      </c>
      <c r="C53" s="47">
        <v>13279</v>
      </c>
      <c r="D53" s="47">
        <v>12811</v>
      </c>
      <c r="E53" s="18">
        <v>0.50660000000000005</v>
      </c>
      <c r="F53" s="19">
        <f t="shared" si="3"/>
        <v>1.0732081257186661E-3</v>
      </c>
      <c r="G53" s="19">
        <f t="shared" si="0"/>
        <v>1.0726401403577206E-3</v>
      </c>
      <c r="H53" s="14">
        <f t="shared" si="6"/>
        <v>98918.651648815197</v>
      </c>
      <c r="I53" s="14">
        <f t="shared" si="4"/>
        <v>106.1041163885816</v>
      </c>
      <c r="J53" s="14">
        <f t="shared" si="1"/>
        <v>98866.299877789075</v>
      </c>
      <c r="K53" s="14">
        <f t="shared" si="2"/>
        <v>4076363.0865569226</v>
      </c>
      <c r="L53" s="21">
        <f t="shared" si="5"/>
        <v>41.209246371745785</v>
      </c>
    </row>
    <row r="54" spans="1:12" x14ac:dyDescent="0.2">
      <c r="A54" s="17">
        <v>45</v>
      </c>
      <c r="B54" s="48">
        <v>12</v>
      </c>
      <c r="C54" s="47">
        <v>12867</v>
      </c>
      <c r="D54" s="47">
        <v>13384</v>
      </c>
      <c r="E54" s="18">
        <v>0.42899999999999999</v>
      </c>
      <c r="F54" s="19">
        <f t="shared" si="3"/>
        <v>9.1425088568054553E-4</v>
      </c>
      <c r="G54" s="19">
        <f t="shared" si="0"/>
        <v>9.1377386168144147E-4</v>
      </c>
      <c r="H54" s="14">
        <f t="shared" si="6"/>
        <v>98812.547532426615</v>
      </c>
      <c r="I54" s="14">
        <f t="shared" si="4"/>
        <v>90.29232314128646</v>
      </c>
      <c r="J54" s="14">
        <f t="shared" si="1"/>
        <v>98760.990615912946</v>
      </c>
      <c r="K54" s="14">
        <f t="shared" si="2"/>
        <v>3977496.7866791338</v>
      </c>
      <c r="L54" s="21">
        <f t="shared" si="5"/>
        <v>40.252952545058783</v>
      </c>
    </row>
    <row r="55" spans="1:12" x14ac:dyDescent="0.2">
      <c r="A55" s="17">
        <v>46</v>
      </c>
      <c r="B55" s="48">
        <v>10</v>
      </c>
      <c r="C55" s="47">
        <v>12700</v>
      </c>
      <c r="D55" s="47">
        <v>12969</v>
      </c>
      <c r="E55" s="18">
        <v>0.38479999999999998</v>
      </c>
      <c r="F55" s="19">
        <f t="shared" si="3"/>
        <v>7.791499474073786E-4</v>
      </c>
      <c r="G55" s="19">
        <f t="shared" si="0"/>
        <v>7.7877665402037227E-4</v>
      </c>
      <c r="H55" s="14">
        <f t="shared" si="6"/>
        <v>98722.255209285329</v>
      </c>
      <c r="I55" s="14">
        <f t="shared" si="4"/>
        <v>76.8825875892325</v>
      </c>
      <c r="J55" s="14">
        <f t="shared" si="1"/>
        <v>98674.957041400427</v>
      </c>
      <c r="K55" s="14">
        <f t="shared" si="2"/>
        <v>3878735.7960632206</v>
      </c>
      <c r="L55" s="21">
        <f t="shared" si="5"/>
        <v>39.289375914686417</v>
      </c>
    </row>
    <row r="56" spans="1:12" x14ac:dyDescent="0.2">
      <c r="A56" s="17">
        <v>47</v>
      </c>
      <c r="B56" s="48">
        <v>7</v>
      </c>
      <c r="C56" s="47">
        <v>11853</v>
      </c>
      <c r="D56" s="47">
        <v>12712</v>
      </c>
      <c r="E56" s="18">
        <v>0.63590000000000002</v>
      </c>
      <c r="F56" s="19">
        <f t="shared" si="3"/>
        <v>5.6991654793405247E-4</v>
      </c>
      <c r="G56" s="19">
        <f t="shared" si="0"/>
        <v>5.6979831101524236E-4</v>
      </c>
      <c r="H56" s="14">
        <f t="shared" si="6"/>
        <v>98645.372621696093</v>
      </c>
      <c r="I56" s="14">
        <f t="shared" si="4"/>
        <v>56.207966709311663</v>
      </c>
      <c r="J56" s="14">
        <f t="shared" si="1"/>
        <v>98624.907301017243</v>
      </c>
      <c r="K56" s="14">
        <f t="shared" si="2"/>
        <v>3780060.8390218201</v>
      </c>
      <c r="L56" s="21">
        <f t="shared" si="5"/>
        <v>38.319697503889124</v>
      </c>
    </row>
    <row r="57" spans="1:12" x14ac:dyDescent="0.2">
      <c r="A57" s="17">
        <v>48</v>
      </c>
      <c r="B57" s="48">
        <v>16</v>
      </c>
      <c r="C57" s="47">
        <v>11743</v>
      </c>
      <c r="D57" s="47">
        <v>11905</v>
      </c>
      <c r="E57" s="18">
        <v>0.38600000000000001</v>
      </c>
      <c r="F57" s="19">
        <f t="shared" si="3"/>
        <v>1.3531799729364006E-3</v>
      </c>
      <c r="G57" s="19">
        <f t="shared" si="0"/>
        <v>1.3520566133145128E-3</v>
      </c>
      <c r="H57" s="14">
        <f t="shared" si="6"/>
        <v>98589.164654986787</v>
      </c>
      <c r="I57" s="14">
        <f t="shared" si="4"/>
        <v>133.2981320729283</v>
      </c>
      <c r="J57" s="14">
        <f t="shared" si="1"/>
        <v>98507.319601894007</v>
      </c>
      <c r="K57" s="14">
        <f t="shared" si="2"/>
        <v>3681435.931720803</v>
      </c>
      <c r="L57" s="21">
        <f t="shared" si="5"/>
        <v>37.341181909837701</v>
      </c>
    </row>
    <row r="58" spans="1:12" x14ac:dyDescent="0.2">
      <c r="A58" s="17">
        <v>49</v>
      </c>
      <c r="B58" s="48">
        <v>12</v>
      </c>
      <c r="C58" s="47">
        <v>11154</v>
      </c>
      <c r="D58" s="47">
        <v>11805</v>
      </c>
      <c r="E58" s="18">
        <v>0.50970000000000004</v>
      </c>
      <c r="F58" s="19">
        <f t="shared" si="3"/>
        <v>1.0453416960669018E-3</v>
      </c>
      <c r="G58" s="19">
        <f t="shared" si="0"/>
        <v>1.044806200465085E-3</v>
      </c>
      <c r="H58" s="14">
        <f t="shared" si="6"/>
        <v>98455.866522913857</v>
      </c>
      <c r="I58" s="14">
        <f t="shared" si="4"/>
        <v>102.86729981530318</v>
      </c>
      <c r="J58" s="14">
        <f t="shared" si="1"/>
        <v>98405.430685814412</v>
      </c>
      <c r="K58" s="14">
        <f t="shared" si="2"/>
        <v>3582928.6121189091</v>
      </c>
      <c r="L58" s="21">
        <f t="shared" si="5"/>
        <v>36.391215055580723</v>
      </c>
    </row>
    <row r="59" spans="1:12" x14ac:dyDescent="0.2">
      <c r="A59" s="17">
        <v>50</v>
      </c>
      <c r="B59" s="48">
        <v>9</v>
      </c>
      <c r="C59" s="47">
        <v>10697</v>
      </c>
      <c r="D59" s="47">
        <v>11212</v>
      </c>
      <c r="E59" s="18">
        <v>0.46329999999999999</v>
      </c>
      <c r="F59" s="19">
        <f t="shared" si="3"/>
        <v>8.2158017253183618E-4</v>
      </c>
      <c r="G59" s="19">
        <f t="shared" si="0"/>
        <v>8.2121806293218482E-4</v>
      </c>
      <c r="H59" s="14">
        <f t="shared" si="6"/>
        <v>98352.999223098552</v>
      </c>
      <c r="I59" s="14">
        <f t="shared" si="4"/>
        <v>80.769259505563667</v>
      </c>
      <c r="J59" s="14">
        <f t="shared" si="1"/>
        <v>98309.650361521912</v>
      </c>
      <c r="K59" s="14">
        <f t="shared" si="2"/>
        <v>3484523.1814330947</v>
      </c>
      <c r="L59" s="21">
        <f t="shared" si="5"/>
        <v>35.428743494939013</v>
      </c>
    </row>
    <row r="60" spans="1:12" x14ac:dyDescent="0.2">
      <c r="A60" s="17">
        <v>51</v>
      </c>
      <c r="B60" s="48">
        <v>14</v>
      </c>
      <c r="C60" s="47">
        <v>10708</v>
      </c>
      <c r="D60" s="47">
        <v>10740</v>
      </c>
      <c r="E60" s="18">
        <v>0.48799999999999999</v>
      </c>
      <c r="F60" s="19">
        <f t="shared" si="3"/>
        <v>1.3054830287206266E-3</v>
      </c>
      <c r="G60" s="19">
        <f t="shared" si="0"/>
        <v>1.3046110171791177E-3</v>
      </c>
      <c r="H60" s="14">
        <f t="shared" si="6"/>
        <v>98272.229963592981</v>
      </c>
      <c r="I60" s="14">
        <f t="shared" si="4"/>
        <v>128.2070338932632</v>
      </c>
      <c r="J60" s="14">
        <f t="shared" si="1"/>
        <v>98206.587962239631</v>
      </c>
      <c r="K60" s="14">
        <f t="shared" si="2"/>
        <v>3386213.5310715726</v>
      </c>
      <c r="L60" s="21">
        <f t="shared" si="5"/>
        <v>34.45748134876014</v>
      </c>
    </row>
    <row r="61" spans="1:12" x14ac:dyDescent="0.2">
      <c r="A61" s="17">
        <v>52</v>
      </c>
      <c r="B61" s="48">
        <v>13</v>
      </c>
      <c r="C61" s="47">
        <v>10479</v>
      </c>
      <c r="D61" s="47">
        <v>10725</v>
      </c>
      <c r="E61" s="18">
        <v>0.44180000000000003</v>
      </c>
      <c r="F61" s="19">
        <f t="shared" si="3"/>
        <v>1.2261837389171855E-3</v>
      </c>
      <c r="G61" s="19">
        <f t="shared" si="0"/>
        <v>1.2253450444397772E-3</v>
      </c>
      <c r="H61" s="14">
        <f t="shared" si="6"/>
        <v>98144.022929699713</v>
      </c>
      <c r="I61" s="14">
        <f t="shared" si="4"/>
        <v>120.2602921382914</v>
      </c>
      <c r="J61" s="14">
        <f t="shared" si="1"/>
        <v>98076.893634628112</v>
      </c>
      <c r="K61" s="14">
        <f t="shared" si="2"/>
        <v>3288006.943109333</v>
      </c>
      <c r="L61" s="21">
        <f t="shared" si="5"/>
        <v>33.501856200295798</v>
      </c>
    </row>
    <row r="62" spans="1:12" x14ac:dyDescent="0.2">
      <c r="A62" s="17">
        <v>53</v>
      </c>
      <c r="B62" s="48">
        <v>38</v>
      </c>
      <c r="C62" s="47">
        <v>10448</v>
      </c>
      <c r="D62" s="47">
        <v>10470</v>
      </c>
      <c r="E62" s="18">
        <v>0.4859</v>
      </c>
      <c r="F62" s="19">
        <f t="shared" si="3"/>
        <v>3.6332345348503679E-3</v>
      </c>
      <c r="G62" s="19">
        <f t="shared" si="0"/>
        <v>3.6264608648853397E-3</v>
      </c>
      <c r="H62" s="14">
        <f t="shared" si="6"/>
        <v>98023.76263756142</v>
      </c>
      <c r="I62" s="14">
        <f t="shared" si="4"/>
        <v>355.47933903392624</v>
      </c>
      <c r="J62" s="14">
        <f t="shared" si="1"/>
        <v>97841.010709364069</v>
      </c>
      <c r="K62" s="14">
        <f t="shared" si="2"/>
        <v>3189930.049474705</v>
      </c>
      <c r="L62" s="21">
        <f t="shared" si="5"/>
        <v>32.542415875927269</v>
      </c>
    </row>
    <row r="63" spans="1:12" x14ac:dyDescent="0.2">
      <c r="A63" s="17">
        <v>54</v>
      </c>
      <c r="B63" s="48">
        <v>19</v>
      </c>
      <c r="C63" s="47">
        <v>9595</v>
      </c>
      <c r="D63" s="47">
        <v>10439</v>
      </c>
      <c r="E63" s="18">
        <v>0.49109999999999998</v>
      </c>
      <c r="F63" s="19">
        <f t="shared" si="3"/>
        <v>1.8967754816811421E-3</v>
      </c>
      <c r="G63" s="19">
        <f t="shared" si="0"/>
        <v>1.8949463486333661E-3</v>
      </c>
      <c r="H63" s="14">
        <f t="shared" si="6"/>
        <v>97668.283298527487</v>
      </c>
      <c r="I63" s="14">
        <f t="shared" si="4"/>
        <v>185.07615681383385</v>
      </c>
      <c r="J63" s="14">
        <f t="shared" si="1"/>
        <v>97574.098042324928</v>
      </c>
      <c r="K63" s="14">
        <f t="shared" si="2"/>
        <v>3092089.038765341</v>
      </c>
      <c r="L63" s="21">
        <f t="shared" si="5"/>
        <v>31.65909069287347</v>
      </c>
    </row>
    <row r="64" spans="1:12" x14ac:dyDescent="0.2">
      <c r="A64" s="17">
        <v>55</v>
      </c>
      <c r="B64" s="48">
        <v>24</v>
      </c>
      <c r="C64" s="47">
        <v>9446</v>
      </c>
      <c r="D64" s="47">
        <v>9601</v>
      </c>
      <c r="E64" s="18">
        <v>0.55969999999999998</v>
      </c>
      <c r="F64" s="19">
        <f t="shared" si="3"/>
        <v>2.5200819026618363E-3</v>
      </c>
      <c r="G64" s="19">
        <f t="shared" si="0"/>
        <v>2.5172887390598627E-3</v>
      </c>
      <c r="H64" s="14">
        <f t="shared" si="6"/>
        <v>97483.207141713647</v>
      </c>
      <c r="I64" s="14">
        <f t="shared" si="4"/>
        <v>245.39337958527574</v>
      </c>
      <c r="J64" s="14">
        <f t="shared" si="1"/>
        <v>97375.160436682243</v>
      </c>
      <c r="K64" s="14">
        <f t="shared" si="2"/>
        <v>2994514.9407230159</v>
      </c>
      <c r="L64" s="21">
        <f t="shared" si="5"/>
        <v>30.718264494209947</v>
      </c>
    </row>
    <row r="65" spans="1:12" x14ac:dyDescent="0.2">
      <c r="A65" s="17">
        <v>56</v>
      </c>
      <c r="B65" s="48">
        <v>29</v>
      </c>
      <c r="C65" s="47">
        <v>9385</v>
      </c>
      <c r="D65" s="47">
        <v>9415</v>
      </c>
      <c r="E65" s="18">
        <v>0.54149999999999998</v>
      </c>
      <c r="F65" s="19">
        <f t="shared" si="3"/>
        <v>3.0851063829787236E-3</v>
      </c>
      <c r="G65" s="19">
        <f t="shared" si="0"/>
        <v>3.0807485985382488E-3</v>
      </c>
      <c r="H65" s="14">
        <f t="shared" si="6"/>
        <v>97237.813762128368</v>
      </c>
      <c r="I65" s="14">
        <f t="shared" si="4"/>
        <v>299.56525847260019</v>
      </c>
      <c r="J65" s="14">
        <f t="shared" si="1"/>
        <v>97100.463091118669</v>
      </c>
      <c r="K65" s="14">
        <f t="shared" si="2"/>
        <v>2897139.7802863335</v>
      </c>
      <c r="L65" s="21">
        <f t="shared" si="5"/>
        <v>29.794373898343395</v>
      </c>
    </row>
    <row r="66" spans="1:12" x14ac:dyDescent="0.2">
      <c r="A66" s="17">
        <v>57</v>
      </c>
      <c r="B66" s="48">
        <v>37</v>
      </c>
      <c r="C66" s="47">
        <v>9032</v>
      </c>
      <c r="D66" s="47">
        <v>9404</v>
      </c>
      <c r="E66" s="18">
        <v>0.504</v>
      </c>
      <c r="F66" s="19">
        <f t="shared" si="3"/>
        <v>4.0138858754610544E-3</v>
      </c>
      <c r="G66" s="19">
        <f t="shared" si="0"/>
        <v>4.0059105586274756E-3</v>
      </c>
      <c r="H66" s="14">
        <f t="shared" si="6"/>
        <v>96938.248503655763</v>
      </c>
      <c r="I66" s="14">
        <f t="shared" si="4"/>
        <v>388.32595321564872</v>
      </c>
      <c r="J66" s="14">
        <f t="shared" si="1"/>
        <v>96745.6388308608</v>
      </c>
      <c r="K66" s="14">
        <f t="shared" si="2"/>
        <v>2800039.3171952148</v>
      </c>
      <c r="L66" s="21">
        <f t="shared" si="5"/>
        <v>28.884773145964349</v>
      </c>
    </row>
    <row r="67" spans="1:12" x14ac:dyDescent="0.2">
      <c r="A67" s="17">
        <v>58</v>
      </c>
      <c r="B67" s="48">
        <v>35</v>
      </c>
      <c r="C67" s="47">
        <v>8610</v>
      </c>
      <c r="D67" s="47">
        <v>9000</v>
      </c>
      <c r="E67" s="18">
        <v>0.48909999999999998</v>
      </c>
      <c r="F67" s="19">
        <f t="shared" si="3"/>
        <v>3.9750141964792728E-3</v>
      </c>
      <c r="G67" s="19">
        <f t="shared" si="0"/>
        <v>3.9669579603896984E-3</v>
      </c>
      <c r="H67" s="14">
        <f t="shared" si="6"/>
        <v>96549.922550440111</v>
      </c>
      <c r="I67" s="14">
        <f t="shared" si="4"/>
        <v>383.00948383647727</v>
      </c>
      <c r="J67" s="14">
        <f t="shared" si="1"/>
        <v>96354.243005148062</v>
      </c>
      <c r="K67" s="14">
        <f t="shared" si="2"/>
        <v>2703293.6783643542</v>
      </c>
      <c r="L67" s="21">
        <f t="shared" si="5"/>
        <v>27.998921251874496</v>
      </c>
    </row>
    <row r="68" spans="1:12" x14ac:dyDescent="0.2">
      <c r="A68" s="17">
        <v>59</v>
      </c>
      <c r="B68" s="48">
        <v>34</v>
      </c>
      <c r="C68" s="47">
        <v>8334</v>
      </c>
      <c r="D68" s="47">
        <v>8574</v>
      </c>
      <c r="E68" s="18">
        <v>0.51570000000000005</v>
      </c>
      <c r="F68" s="19">
        <f t="shared" si="3"/>
        <v>4.0217648450437665E-3</v>
      </c>
      <c r="G68" s="19">
        <f t="shared" si="0"/>
        <v>4.0139467175962524E-3</v>
      </c>
      <c r="H68" s="14">
        <f t="shared" si="6"/>
        <v>96166.913066603636</v>
      </c>
      <c r="I68" s="14">
        <f t="shared" si="4"/>
        <v>386.0088650450578</v>
      </c>
      <c r="J68" s="14">
        <f t="shared" si="1"/>
        <v>95979.968973262308</v>
      </c>
      <c r="K68" s="14">
        <f t="shared" si="2"/>
        <v>2606939.4353592061</v>
      </c>
      <c r="L68" s="21">
        <f t="shared" si="5"/>
        <v>27.108486195805021</v>
      </c>
    </row>
    <row r="69" spans="1:12" x14ac:dyDescent="0.2">
      <c r="A69" s="17">
        <v>60</v>
      </c>
      <c r="B69" s="48">
        <v>40</v>
      </c>
      <c r="C69" s="47">
        <v>8326</v>
      </c>
      <c r="D69" s="47">
        <v>8299</v>
      </c>
      <c r="E69" s="18">
        <v>0.5292</v>
      </c>
      <c r="F69" s="19">
        <f t="shared" si="3"/>
        <v>4.8120300751879697E-3</v>
      </c>
      <c r="G69" s="19">
        <f t="shared" si="0"/>
        <v>4.8011530449152658E-3</v>
      </c>
      <c r="H69" s="14">
        <f t="shared" si="6"/>
        <v>95780.904201558573</v>
      </c>
      <c r="I69" s="14">
        <f t="shared" si="4"/>
        <v>459.8587798520503</v>
      </c>
      <c r="J69" s="14">
        <f t="shared" si="1"/>
        <v>95564.402688004237</v>
      </c>
      <c r="K69" s="14">
        <f t="shared" si="2"/>
        <v>2510959.4663859438</v>
      </c>
      <c r="L69" s="21">
        <f t="shared" si="5"/>
        <v>26.215658406209585</v>
      </c>
    </row>
    <row r="70" spans="1:12" x14ac:dyDescent="0.2">
      <c r="A70" s="17">
        <v>61</v>
      </c>
      <c r="B70" s="48">
        <v>67</v>
      </c>
      <c r="C70" s="47">
        <v>8303</v>
      </c>
      <c r="D70" s="47">
        <v>8327</v>
      </c>
      <c r="E70" s="18">
        <v>0.50119999999999998</v>
      </c>
      <c r="F70" s="19">
        <f t="shared" si="3"/>
        <v>8.0577269993986778E-3</v>
      </c>
      <c r="G70" s="19">
        <f t="shared" si="0"/>
        <v>8.0254710723931515E-3</v>
      </c>
      <c r="H70" s="14">
        <f t="shared" si="6"/>
        <v>95321.045421706527</v>
      </c>
      <c r="I70" s="14">
        <f t="shared" si="4"/>
        <v>764.99629262217934</v>
      </c>
      <c r="J70" s="14">
        <f t="shared" si="1"/>
        <v>94939.465270946588</v>
      </c>
      <c r="K70" s="14">
        <f t="shared" si="2"/>
        <v>2415395.0636979397</v>
      </c>
      <c r="L70" s="21">
        <f t="shared" si="5"/>
        <v>25.339577981043686</v>
      </c>
    </row>
    <row r="71" spans="1:12" x14ac:dyDescent="0.2">
      <c r="A71" s="17">
        <v>62</v>
      </c>
      <c r="B71" s="48">
        <v>51</v>
      </c>
      <c r="C71" s="47">
        <v>8243</v>
      </c>
      <c r="D71" s="47">
        <v>8262</v>
      </c>
      <c r="E71" s="18">
        <v>0.44969999999999999</v>
      </c>
      <c r="F71" s="19">
        <f t="shared" si="3"/>
        <v>6.1799454710693728E-3</v>
      </c>
      <c r="G71" s="19">
        <f t="shared" si="0"/>
        <v>6.1589997967892362E-3</v>
      </c>
      <c r="H71" s="14">
        <f t="shared" si="6"/>
        <v>94556.049129084349</v>
      </c>
      <c r="I71" s="14">
        <f t="shared" si="4"/>
        <v>582.37068737122354</v>
      </c>
      <c r="J71" s="14">
        <f t="shared" si="1"/>
        <v>94235.570539823966</v>
      </c>
      <c r="K71" s="14">
        <f t="shared" si="2"/>
        <v>2320455.598426993</v>
      </c>
      <c r="L71" s="21">
        <f t="shared" si="5"/>
        <v>24.540530402863961</v>
      </c>
    </row>
    <row r="72" spans="1:12" x14ac:dyDescent="0.2">
      <c r="A72" s="17">
        <v>63</v>
      </c>
      <c r="B72" s="48">
        <v>54</v>
      </c>
      <c r="C72" s="47">
        <v>8242</v>
      </c>
      <c r="D72" s="47">
        <v>8195</v>
      </c>
      <c r="E72" s="18">
        <v>0.45750000000000002</v>
      </c>
      <c r="F72" s="19">
        <f t="shared" si="3"/>
        <v>6.5705420697207521E-3</v>
      </c>
      <c r="G72" s="19">
        <f t="shared" si="0"/>
        <v>6.5472044346398042E-3</v>
      </c>
      <c r="H72" s="14">
        <f t="shared" si="6"/>
        <v>93973.678441713128</v>
      </c>
      <c r="I72" s="14">
        <f t="shared" si="4"/>
        <v>615.26488423299918</v>
      </c>
      <c r="J72" s="14">
        <f t="shared" si="1"/>
        <v>93639.897242016727</v>
      </c>
      <c r="K72" s="14">
        <f t="shared" si="2"/>
        <v>2226220.0278871693</v>
      </c>
      <c r="L72" s="21">
        <f t="shared" si="5"/>
        <v>23.689825329844624</v>
      </c>
    </row>
    <row r="73" spans="1:12" x14ac:dyDescent="0.2">
      <c r="A73" s="17">
        <v>64</v>
      </c>
      <c r="B73" s="48">
        <v>40</v>
      </c>
      <c r="C73" s="47">
        <v>7514</v>
      </c>
      <c r="D73" s="47">
        <v>8174</v>
      </c>
      <c r="E73" s="18">
        <v>0.46279999999999999</v>
      </c>
      <c r="F73" s="19">
        <f t="shared" si="3"/>
        <v>5.0994390617032127E-3</v>
      </c>
      <c r="G73" s="19">
        <f t="shared" ref="G73:G108" si="7">F73/((1+(1-E73)*F73))</f>
        <v>5.0855077269204409E-3</v>
      </c>
      <c r="H73" s="14">
        <f t="shared" si="6"/>
        <v>93358.413557480133</v>
      </c>
      <c r="I73" s="14">
        <f t="shared" si="4"/>
        <v>474.77493351959924</v>
      </c>
      <c r="J73" s="14">
        <f t="shared" ref="J73:J108" si="8">H74+I73*E73</f>
        <v>93103.3644631934</v>
      </c>
      <c r="K73" s="14">
        <f t="shared" ref="K73:K97" si="9">K74+J73</f>
        <v>2132580.1306451526</v>
      </c>
      <c r="L73" s="21">
        <f t="shared" si="5"/>
        <v>22.842934550640557</v>
      </c>
    </row>
    <row r="74" spans="1:12" x14ac:dyDescent="0.2">
      <c r="A74" s="17">
        <v>65</v>
      </c>
      <c r="B74" s="48">
        <v>55</v>
      </c>
      <c r="C74" s="47">
        <v>7301</v>
      </c>
      <c r="D74" s="47">
        <v>7477</v>
      </c>
      <c r="E74" s="18">
        <v>0.44390000000000002</v>
      </c>
      <c r="F74" s="19">
        <f t="shared" ref="F74:F108" si="10">B74/((C74+D74)/2)</f>
        <v>7.4434970902693192E-3</v>
      </c>
      <c r="G74" s="19">
        <f t="shared" si="7"/>
        <v>7.4128130203499915E-3</v>
      </c>
      <c r="H74" s="14">
        <f t="shared" si="6"/>
        <v>92883.638623960534</v>
      </c>
      <c r="I74" s="14">
        <f t="shared" ref="I74:I108" si="11">H74*G74</f>
        <v>688.52904576917797</v>
      </c>
      <c r="J74" s="14">
        <f t="shared" si="8"/>
        <v>92500.747621608301</v>
      </c>
      <c r="K74" s="14">
        <f t="shared" si="9"/>
        <v>2039476.7661819593</v>
      </c>
      <c r="L74" s="21">
        <f t="shared" ref="L74:L108" si="12">K74/H74</f>
        <v>21.957330660126075</v>
      </c>
    </row>
    <row r="75" spans="1:12" x14ac:dyDescent="0.2">
      <c r="A75" s="17">
        <v>66</v>
      </c>
      <c r="B75" s="48">
        <v>59</v>
      </c>
      <c r="C75" s="47">
        <v>6820</v>
      </c>
      <c r="D75" s="47">
        <v>7250</v>
      </c>
      <c r="E75" s="18">
        <v>0.45179999999999998</v>
      </c>
      <c r="F75" s="19">
        <f t="shared" si="10"/>
        <v>8.3866382373845062E-3</v>
      </c>
      <c r="G75" s="19">
        <f t="shared" si="7"/>
        <v>8.3482566675191338E-3</v>
      </c>
      <c r="H75" s="14">
        <f t="shared" ref="H75:H108" si="13">H74-I74</f>
        <v>92195.109578191361</v>
      </c>
      <c r="I75" s="14">
        <f t="shared" si="11"/>
        <v>769.66843824879322</v>
      </c>
      <c r="J75" s="14">
        <f t="shared" si="8"/>
        <v>91773.177340343376</v>
      </c>
      <c r="K75" s="14">
        <f t="shared" si="9"/>
        <v>1946976.0185603511</v>
      </c>
      <c r="L75" s="21">
        <f t="shared" si="12"/>
        <v>21.117996686246208</v>
      </c>
    </row>
    <row r="76" spans="1:12" x14ac:dyDescent="0.2">
      <c r="A76" s="17">
        <v>67</v>
      </c>
      <c r="B76" s="48">
        <v>73</v>
      </c>
      <c r="C76" s="47">
        <v>6983</v>
      </c>
      <c r="D76" s="47">
        <v>6756</v>
      </c>
      <c r="E76" s="18">
        <v>0.43809999999999999</v>
      </c>
      <c r="F76" s="19">
        <f t="shared" si="10"/>
        <v>1.062668316471359E-2</v>
      </c>
      <c r="G76" s="19">
        <f t="shared" si="7"/>
        <v>1.0563606462710245E-2</v>
      </c>
      <c r="H76" s="14">
        <f t="shared" si="13"/>
        <v>91425.441139942573</v>
      </c>
      <c r="I76" s="14">
        <f t="shared" si="11"/>
        <v>965.7823808820325</v>
      </c>
      <c r="J76" s="14">
        <f t="shared" si="8"/>
        <v>90882.768020124946</v>
      </c>
      <c r="K76" s="14">
        <f t="shared" si="9"/>
        <v>1855202.8412200077</v>
      </c>
      <c r="L76" s="21">
        <f t="shared" si="12"/>
        <v>20.291975823012944</v>
      </c>
    </row>
    <row r="77" spans="1:12" x14ac:dyDescent="0.2">
      <c r="A77" s="17">
        <v>68</v>
      </c>
      <c r="B77" s="48">
        <v>49</v>
      </c>
      <c r="C77" s="47">
        <v>6497</v>
      </c>
      <c r="D77" s="47">
        <v>6937</v>
      </c>
      <c r="E77" s="18">
        <v>0.48759999999999998</v>
      </c>
      <c r="F77" s="19">
        <f t="shared" si="10"/>
        <v>7.2949233288670534E-3</v>
      </c>
      <c r="G77" s="19">
        <f t="shared" si="7"/>
        <v>7.267757043806302E-3</v>
      </c>
      <c r="H77" s="14">
        <f t="shared" si="13"/>
        <v>90459.658759060534</v>
      </c>
      <c r="I77" s="14">
        <f t="shared" si="11"/>
        <v>657.43882212647668</v>
      </c>
      <c r="J77" s="14">
        <f t="shared" si="8"/>
        <v>90122.787106602918</v>
      </c>
      <c r="K77" s="14">
        <f t="shared" si="9"/>
        <v>1764320.0731998829</v>
      </c>
      <c r="L77" s="21">
        <f t="shared" si="12"/>
        <v>19.503943497058202</v>
      </c>
    </row>
    <row r="78" spans="1:12" x14ac:dyDescent="0.2">
      <c r="A78" s="17">
        <v>69</v>
      </c>
      <c r="B78" s="48">
        <v>72</v>
      </c>
      <c r="C78" s="47">
        <v>6092</v>
      </c>
      <c r="D78" s="47">
        <v>6443</v>
      </c>
      <c r="E78" s="18">
        <v>0.47239999999999999</v>
      </c>
      <c r="F78" s="19">
        <f t="shared" si="10"/>
        <v>1.1487834064619066E-2</v>
      </c>
      <c r="G78" s="19">
        <f t="shared" si="7"/>
        <v>1.1418625986585143E-2</v>
      </c>
      <c r="H78" s="14">
        <f t="shared" si="13"/>
        <v>89802.219936934052</v>
      </c>
      <c r="I78" s="14">
        <f t="shared" si="11"/>
        <v>1025.4179622249096</v>
      </c>
      <c r="J78" s="14">
        <f t="shared" si="8"/>
        <v>89261.209420064188</v>
      </c>
      <c r="K78" s="14">
        <f t="shared" si="9"/>
        <v>1674197.28609328</v>
      </c>
      <c r="L78" s="21">
        <f t="shared" si="12"/>
        <v>18.643161463814909</v>
      </c>
    </row>
    <row r="79" spans="1:12" x14ac:dyDescent="0.2">
      <c r="A79" s="17">
        <v>70</v>
      </c>
      <c r="B79" s="48">
        <v>70</v>
      </c>
      <c r="C79" s="47">
        <v>5731</v>
      </c>
      <c r="D79" s="47">
        <v>6032</v>
      </c>
      <c r="E79" s="18">
        <v>0.50490000000000002</v>
      </c>
      <c r="F79" s="19">
        <f t="shared" si="10"/>
        <v>1.1901725750233783E-2</v>
      </c>
      <c r="G79" s="19">
        <f t="shared" si="7"/>
        <v>1.1832005134414111E-2</v>
      </c>
      <c r="H79" s="14">
        <f t="shared" si="13"/>
        <v>88776.801974709146</v>
      </c>
      <c r="I79" s="14">
        <f t="shared" si="11"/>
        <v>1050.4075767816234</v>
      </c>
      <c r="J79" s="14">
        <f t="shared" si="8"/>
        <v>88256.745183444567</v>
      </c>
      <c r="K79" s="14">
        <f t="shared" si="9"/>
        <v>1584936.0766732157</v>
      </c>
      <c r="L79" s="21">
        <f t="shared" si="12"/>
        <v>17.853043153376198</v>
      </c>
    </row>
    <row r="80" spans="1:12" x14ac:dyDescent="0.2">
      <c r="A80" s="17">
        <v>71</v>
      </c>
      <c r="B80" s="48">
        <v>68</v>
      </c>
      <c r="C80" s="47">
        <v>5783</v>
      </c>
      <c r="D80" s="47">
        <v>5665</v>
      </c>
      <c r="E80" s="18">
        <v>0.4864</v>
      </c>
      <c r="F80" s="19">
        <f t="shared" si="10"/>
        <v>1.1879804332634521E-2</v>
      </c>
      <c r="G80" s="19">
        <f t="shared" si="7"/>
        <v>1.1807759670694085E-2</v>
      </c>
      <c r="H80" s="14">
        <f t="shared" si="13"/>
        <v>87726.394397927521</v>
      </c>
      <c r="I80" s="14">
        <f t="shared" si="11"/>
        <v>1035.852181827252</v>
      </c>
      <c r="J80" s="14">
        <f t="shared" si="8"/>
        <v>87194.380717341046</v>
      </c>
      <c r="K80" s="14">
        <f t="shared" si="9"/>
        <v>1496679.3314897711</v>
      </c>
      <c r="L80" s="21">
        <f t="shared" si="12"/>
        <v>17.060764229073676</v>
      </c>
    </row>
    <row r="81" spans="1:12" x14ac:dyDescent="0.2">
      <c r="A81" s="17">
        <v>72</v>
      </c>
      <c r="B81" s="48">
        <v>99</v>
      </c>
      <c r="C81" s="47">
        <v>6078</v>
      </c>
      <c r="D81" s="47">
        <v>5684</v>
      </c>
      <c r="E81" s="18">
        <v>0.4607</v>
      </c>
      <c r="F81" s="19">
        <f t="shared" si="10"/>
        <v>1.6833871790511819E-2</v>
      </c>
      <c r="G81" s="19">
        <f t="shared" si="7"/>
        <v>1.668242031991591E-2</v>
      </c>
      <c r="H81" s="14">
        <f t="shared" si="13"/>
        <v>86690.542216100264</v>
      </c>
      <c r="I81" s="14">
        <f t="shared" si="11"/>
        <v>1446.208063010399</v>
      </c>
      <c r="J81" s="14">
        <f t="shared" si="8"/>
        <v>85910.602207718752</v>
      </c>
      <c r="K81" s="14">
        <f t="shared" si="9"/>
        <v>1409484.95077243</v>
      </c>
      <c r="L81" s="21">
        <f t="shared" si="12"/>
        <v>16.258808801298038</v>
      </c>
    </row>
    <row r="82" spans="1:12" x14ac:dyDescent="0.2">
      <c r="A82" s="17">
        <v>73</v>
      </c>
      <c r="B82" s="48">
        <v>86</v>
      </c>
      <c r="C82" s="47">
        <v>4926</v>
      </c>
      <c r="D82" s="47">
        <v>5974</v>
      </c>
      <c r="E82" s="18">
        <v>0.47989999999999999</v>
      </c>
      <c r="F82" s="19">
        <f t="shared" si="10"/>
        <v>1.5779816513761469E-2</v>
      </c>
      <c r="G82" s="19">
        <f t="shared" si="7"/>
        <v>1.5651364473215291E-2</v>
      </c>
      <c r="H82" s="14">
        <f t="shared" si="13"/>
        <v>85244.334153089862</v>
      </c>
      <c r="I82" s="14">
        <f t="shared" si="11"/>
        <v>1334.1901431065635</v>
      </c>
      <c r="J82" s="14">
        <f t="shared" si="8"/>
        <v>84550.421859660142</v>
      </c>
      <c r="K82" s="14">
        <f t="shared" si="9"/>
        <v>1323574.3485647114</v>
      </c>
      <c r="L82" s="21">
        <f t="shared" si="12"/>
        <v>15.526830747339888</v>
      </c>
    </row>
    <row r="83" spans="1:12" x14ac:dyDescent="0.2">
      <c r="A83" s="17">
        <v>74</v>
      </c>
      <c r="B83" s="48">
        <v>73</v>
      </c>
      <c r="C83" s="47">
        <v>4381</v>
      </c>
      <c r="D83" s="47">
        <v>4843</v>
      </c>
      <c r="E83" s="18">
        <v>0.52239999999999998</v>
      </c>
      <c r="F83" s="19">
        <f t="shared" si="10"/>
        <v>1.5828274067649611E-2</v>
      </c>
      <c r="G83" s="19">
        <f t="shared" si="7"/>
        <v>1.5709516661642491E-2</v>
      </c>
      <c r="H83" s="14">
        <f t="shared" si="13"/>
        <v>83910.144009983298</v>
      </c>
      <c r="I83" s="14">
        <f t="shared" si="11"/>
        <v>1318.1878054056535</v>
      </c>
      <c r="J83" s="14">
        <f t="shared" si="8"/>
        <v>83280.577514121556</v>
      </c>
      <c r="K83" s="14">
        <f t="shared" si="9"/>
        <v>1239023.9267050512</v>
      </c>
      <c r="L83" s="21">
        <f t="shared" si="12"/>
        <v>14.76608032704171</v>
      </c>
    </row>
    <row r="84" spans="1:12" x14ac:dyDescent="0.2">
      <c r="A84" s="17">
        <v>75</v>
      </c>
      <c r="B84" s="48">
        <v>81</v>
      </c>
      <c r="C84" s="47">
        <v>4446</v>
      </c>
      <c r="D84" s="47">
        <v>4305</v>
      </c>
      <c r="E84" s="18">
        <v>0.51549999999999996</v>
      </c>
      <c r="F84" s="19">
        <f t="shared" si="10"/>
        <v>1.8512170037709975E-2</v>
      </c>
      <c r="G84" s="19">
        <f t="shared" si="7"/>
        <v>1.8347607658835072E-2</v>
      </c>
      <c r="H84" s="14">
        <f t="shared" si="13"/>
        <v>82591.95620457764</v>
      </c>
      <c r="I84" s="14">
        <f t="shared" si="11"/>
        <v>1515.3648082172795</v>
      </c>
      <c r="J84" s="14">
        <f t="shared" si="8"/>
        <v>81857.761954996371</v>
      </c>
      <c r="K84" s="14">
        <f t="shared" si="9"/>
        <v>1155743.3491909297</v>
      </c>
      <c r="L84" s="21">
        <f t="shared" si="12"/>
        <v>13.993412946028185</v>
      </c>
    </row>
    <row r="85" spans="1:12" x14ac:dyDescent="0.2">
      <c r="A85" s="17">
        <v>76</v>
      </c>
      <c r="B85" s="48">
        <v>108</v>
      </c>
      <c r="C85" s="47">
        <v>4111</v>
      </c>
      <c r="D85" s="47">
        <v>4332</v>
      </c>
      <c r="E85" s="18">
        <v>0.4884</v>
      </c>
      <c r="F85" s="19">
        <f t="shared" si="10"/>
        <v>2.5583323463223971E-2</v>
      </c>
      <c r="G85" s="19">
        <f t="shared" si="7"/>
        <v>2.5252803949763009E-2</v>
      </c>
      <c r="H85" s="14">
        <f t="shared" si="13"/>
        <v>81076.591396360367</v>
      </c>
      <c r="I85" s="14">
        <f t="shared" si="11"/>
        <v>2047.4112674473306</v>
      </c>
      <c r="J85" s="14">
        <f t="shared" si="8"/>
        <v>80029.135791934314</v>
      </c>
      <c r="K85" s="14">
        <f t="shared" si="9"/>
        <v>1073885.5872359334</v>
      </c>
      <c r="L85" s="21">
        <f t="shared" si="12"/>
        <v>13.245322339539566</v>
      </c>
    </row>
    <row r="86" spans="1:12" x14ac:dyDescent="0.2">
      <c r="A86" s="17">
        <v>77</v>
      </c>
      <c r="B86" s="48">
        <v>95</v>
      </c>
      <c r="C86" s="47">
        <v>3812</v>
      </c>
      <c r="D86" s="47">
        <v>4025</v>
      </c>
      <c r="E86" s="18">
        <v>0.4995</v>
      </c>
      <c r="F86" s="19">
        <f t="shared" si="10"/>
        <v>2.4243970907234912E-2</v>
      </c>
      <c r="G86" s="19">
        <f t="shared" si="7"/>
        <v>2.3953318763832256E-2</v>
      </c>
      <c r="H86" s="14">
        <f t="shared" si="13"/>
        <v>79029.180128913038</v>
      </c>
      <c r="I86" s="14">
        <f t="shared" si="11"/>
        <v>1893.0111432721719</v>
      </c>
      <c r="J86" s="14">
        <f t="shared" si="8"/>
        <v>78081.728051705315</v>
      </c>
      <c r="K86" s="14">
        <f t="shared" si="9"/>
        <v>993856.45144399919</v>
      </c>
      <c r="L86" s="21">
        <f t="shared" si="12"/>
        <v>12.575816297509508</v>
      </c>
    </row>
    <row r="87" spans="1:12" x14ac:dyDescent="0.2">
      <c r="A87" s="17">
        <v>78</v>
      </c>
      <c r="B87" s="48">
        <v>89</v>
      </c>
      <c r="C87" s="47">
        <v>3059</v>
      </c>
      <c r="D87" s="47">
        <v>3737</v>
      </c>
      <c r="E87" s="18">
        <v>0.50839999999999996</v>
      </c>
      <c r="F87" s="19">
        <f t="shared" si="10"/>
        <v>2.6191877575044143E-2</v>
      </c>
      <c r="G87" s="19">
        <f t="shared" si="7"/>
        <v>2.5858920008307393E-2</v>
      </c>
      <c r="H87" s="14">
        <f t="shared" si="13"/>
        <v>77136.168985640863</v>
      </c>
      <c r="I87" s="14">
        <f t="shared" si="11"/>
        <v>1994.6580235469687</v>
      </c>
      <c r="J87" s="14">
        <f t="shared" si="8"/>
        <v>76155.595101265164</v>
      </c>
      <c r="K87" s="14">
        <f t="shared" si="9"/>
        <v>915774.7233922939</v>
      </c>
      <c r="L87" s="21">
        <f t="shared" si="12"/>
        <v>11.872183120252812</v>
      </c>
    </row>
    <row r="88" spans="1:12" x14ac:dyDescent="0.2">
      <c r="A88" s="17">
        <v>79</v>
      </c>
      <c r="B88" s="48">
        <v>66</v>
      </c>
      <c r="C88" s="47">
        <v>2482</v>
      </c>
      <c r="D88" s="47">
        <v>2975</v>
      </c>
      <c r="E88" s="18">
        <v>0.54920000000000002</v>
      </c>
      <c r="F88" s="19">
        <f t="shared" si="10"/>
        <v>2.4189114898295765E-2</v>
      </c>
      <c r="G88" s="19">
        <f t="shared" si="7"/>
        <v>2.3928191063560235E-2</v>
      </c>
      <c r="H88" s="14">
        <f t="shared" si="13"/>
        <v>75141.510962093889</v>
      </c>
      <c r="I88" s="14">
        <f t="shared" si="11"/>
        <v>1798.0004311055884</v>
      </c>
      <c r="J88" s="14">
        <f t="shared" si="8"/>
        <v>74330.972367751499</v>
      </c>
      <c r="K88" s="14">
        <f t="shared" si="9"/>
        <v>839619.12829102878</v>
      </c>
      <c r="L88" s="21">
        <f t="shared" si="12"/>
        <v>11.173838768222076</v>
      </c>
    </row>
    <row r="89" spans="1:12" x14ac:dyDescent="0.2">
      <c r="A89" s="17">
        <v>80</v>
      </c>
      <c r="B89" s="48">
        <v>99</v>
      </c>
      <c r="C89" s="47">
        <v>3219</v>
      </c>
      <c r="D89" s="47">
        <v>2409</v>
      </c>
      <c r="E89" s="18">
        <v>0.44369999999999998</v>
      </c>
      <c r="F89" s="19">
        <f t="shared" si="10"/>
        <v>3.5181236673773986E-2</v>
      </c>
      <c r="G89" s="19">
        <f t="shared" si="7"/>
        <v>3.4505910391914994E-2</v>
      </c>
      <c r="H89" s="14">
        <f t="shared" si="13"/>
        <v>73343.510530988307</v>
      </c>
      <c r="I89" s="14">
        <f t="shared" si="11"/>
        <v>2530.7846022107565</v>
      </c>
      <c r="J89" s="14">
        <f t="shared" si="8"/>
        <v>71935.635056778468</v>
      </c>
      <c r="K89" s="14">
        <f t="shared" si="9"/>
        <v>765288.15592327726</v>
      </c>
      <c r="L89" s="21">
        <f t="shared" si="12"/>
        <v>10.434299509019764</v>
      </c>
    </row>
    <row r="90" spans="1:12" x14ac:dyDescent="0.2">
      <c r="A90" s="17">
        <v>81</v>
      </c>
      <c r="B90" s="48">
        <v>117</v>
      </c>
      <c r="C90" s="47">
        <v>1841</v>
      </c>
      <c r="D90" s="47">
        <v>3094</v>
      </c>
      <c r="E90" s="18">
        <v>0.5353</v>
      </c>
      <c r="F90" s="19">
        <f t="shared" si="10"/>
        <v>4.7416413373860183E-2</v>
      </c>
      <c r="G90" s="19">
        <f t="shared" si="7"/>
        <v>4.6394145867715064E-2</v>
      </c>
      <c r="H90" s="14">
        <f t="shared" si="13"/>
        <v>70812.725928777552</v>
      </c>
      <c r="I90" s="14">
        <f t="shared" si="11"/>
        <v>3285.2959360302343</v>
      </c>
      <c r="J90" s="14">
        <f t="shared" si="8"/>
        <v>69286.048907304299</v>
      </c>
      <c r="K90" s="14">
        <f t="shared" si="9"/>
        <v>693352.52086649882</v>
      </c>
      <c r="L90" s="21">
        <f t="shared" si="12"/>
        <v>9.7913547568252497</v>
      </c>
    </row>
    <row r="91" spans="1:12" x14ac:dyDescent="0.2">
      <c r="A91" s="17">
        <v>82</v>
      </c>
      <c r="B91" s="48">
        <v>83</v>
      </c>
      <c r="C91" s="47">
        <v>2020</v>
      </c>
      <c r="D91" s="47">
        <v>1748</v>
      </c>
      <c r="E91" s="18">
        <v>0.54549999999999998</v>
      </c>
      <c r="F91" s="19">
        <f t="shared" si="10"/>
        <v>4.4055201698513798E-2</v>
      </c>
      <c r="G91" s="19">
        <f t="shared" si="7"/>
        <v>4.3190396537274994E-2</v>
      </c>
      <c r="H91" s="14">
        <f t="shared" si="13"/>
        <v>67527.429992747318</v>
      </c>
      <c r="I91" s="14">
        <f t="shared" si="11"/>
        <v>2916.5364785298334</v>
      </c>
      <c r="J91" s="14">
        <f t="shared" si="8"/>
        <v>66201.864163255508</v>
      </c>
      <c r="K91" s="14">
        <f t="shared" si="9"/>
        <v>624066.47195919452</v>
      </c>
      <c r="L91" s="21">
        <f t="shared" si="12"/>
        <v>9.241673672850002</v>
      </c>
    </row>
    <row r="92" spans="1:12" x14ac:dyDescent="0.2">
      <c r="A92" s="17">
        <v>83</v>
      </c>
      <c r="B92" s="48">
        <v>107</v>
      </c>
      <c r="C92" s="47">
        <v>2076</v>
      </c>
      <c r="D92" s="47">
        <v>1955</v>
      </c>
      <c r="E92" s="18">
        <v>0.48949999999999999</v>
      </c>
      <c r="F92" s="19">
        <f t="shared" si="10"/>
        <v>5.3088563631853138E-2</v>
      </c>
      <c r="G92" s="19">
        <f t="shared" si="7"/>
        <v>5.1687737470735441E-2</v>
      </c>
      <c r="H92" s="14">
        <f t="shared" si="13"/>
        <v>64610.893514217489</v>
      </c>
      <c r="I92" s="14">
        <f t="shared" si="11"/>
        <v>3339.5909017125168</v>
      </c>
      <c r="J92" s="14">
        <f t="shared" si="8"/>
        <v>62906.032358893252</v>
      </c>
      <c r="K92" s="14">
        <f t="shared" si="9"/>
        <v>557864.60779593897</v>
      </c>
      <c r="L92" s="21">
        <f t="shared" si="12"/>
        <v>8.6342190527543483</v>
      </c>
    </row>
    <row r="93" spans="1:12" x14ac:dyDescent="0.2">
      <c r="A93" s="17">
        <v>84</v>
      </c>
      <c r="B93" s="48">
        <v>131</v>
      </c>
      <c r="C93" s="47">
        <v>2100</v>
      </c>
      <c r="D93" s="47">
        <v>1981</v>
      </c>
      <c r="E93" s="18">
        <v>0.49099999999999999</v>
      </c>
      <c r="F93" s="19">
        <f t="shared" si="10"/>
        <v>6.4199950992403818E-2</v>
      </c>
      <c r="G93" s="19">
        <f t="shared" si="7"/>
        <v>6.2168425178876593E-2</v>
      </c>
      <c r="H93" s="14">
        <f t="shared" si="13"/>
        <v>61271.302612504973</v>
      </c>
      <c r="I93" s="14">
        <f t="shared" si="11"/>
        <v>3809.1403920778212</v>
      </c>
      <c r="J93" s="14">
        <f t="shared" si="8"/>
        <v>59332.450152937367</v>
      </c>
      <c r="K93" s="14">
        <f t="shared" si="9"/>
        <v>494958.57543704571</v>
      </c>
      <c r="L93" s="21">
        <f t="shared" si="12"/>
        <v>8.0781467723525875</v>
      </c>
    </row>
    <row r="94" spans="1:12" x14ac:dyDescent="0.2">
      <c r="A94" s="17">
        <v>85</v>
      </c>
      <c r="B94" s="48">
        <v>129</v>
      </c>
      <c r="C94" s="47">
        <v>1758</v>
      </c>
      <c r="D94" s="47">
        <v>1972</v>
      </c>
      <c r="E94" s="18">
        <v>0.50219999999999998</v>
      </c>
      <c r="F94" s="19">
        <f t="shared" si="10"/>
        <v>6.9168900804289543E-2</v>
      </c>
      <c r="G94" s="19">
        <f t="shared" si="7"/>
        <v>6.6866533673105175E-2</v>
      </c>
      <c r="H94" s="14">
        <f t="shared" si="13"/>
        <v>57462.162220427155</v>
      </c>
      <c r="I94" s="14">
        <f t="shared" si="11"/>
        <v>3842.2956050416242</v>
      </c>
      <c r="J94" s="14">
        <f t="shared" si="8"/>
        <v>55549.467468237432</v>
      </c>
      <c r="K94" s="14">
        <f t="shared" si="9"/>
        <v>435626.12528410833</v>
      </c>
      <c r="L94" s="21">
        <f t="shared" si="12"/>
        <v>7.5810952538303216</v>
      </c>
    </row>
    <row r="95" spans="1:12" x14ac:dyDescent="0.2">
      <c r="A95" s="17">
        <v>86</v>
      </c>
      <c r="B95" s="48">
        <v>128</v>
      </c>
      <c r="C95" s="47">
        <v>1647</v>
      </c>
      <c r="D95" s="47">
        <v>1654</v>
      </c>
      <c r="E95" s="18">
        <v>0.50080000000000002</v>
      </c>
      <c r="F95" s="19">
        <f t="shared" si="10"/>
        <v>7.7552256891850954E-2</v>
      </c>
      <c r="G95" s="19">
        <f t="shared" si="7"/>
        <v>7.4661793740261884E-2</v>
      </c>
      <c r="H95" s="14">
        <f t="shared" si="13"/>
        <v>53619.86661538553</v>
      </c>
      <c r="I95" s="14">
        <f t="shared" si="11"/>
        <v>4003.3554216182683</v>
      </c>
      <c r="J95" s="14">
        <f t="shared" si="8"/>
        <v>51621.391588913692</v>
      </c>
      <c r="K95" s="14">
        <f t="shared" si="9"/>
        <v>380076.65781587089</v>
      </c>
      <c r="L95" s="21">
        <f t="shared" si="12"/>
        <v>7.0883551528047404</v>
      </c>
    </row>
    <row r="96" spans="1:12" x14ac:dyDescent="0.2">
      <c r="A96" s="17">
        <v>87</v>
      </c>
      <c r="B96" s="48">
        <v>138</v>
      </c>
      <c r="C96" s="47">
        <v>1473</v>
      </c>
      <c r="D96" s="47">
        <v>1524</v>
      </c>
      <c r="E96" s="18">
        <v>0.4854</v>
      </c>
      <c r="F96" s="19">
        <f t="shared" si="10"/>
        <v>9.2092092092092098E-2</v>
      </c>
      <c r="G96" s="19">
        <f t="shared" si="7"/>
        <v>8.7925261998166568E-2</v>
      </c>
      <c r="H96" s="14">
        <f t="shared" si="13"/>
        <v>49616.511193767263</v>
      </c>
      <c r="I96" s="14">
        <f t="shared" si="11"/>
        <v>4362.5447461469512</v>
      </c>
      <c r="J96" s="14">
        <f t="shared" si="8"/>
        <v>47371.545667400038</v>
      </c>
      <c r="K96" s="14">
        <f t="shared" si="9"/>
        <v>328455.2662269572</v>
      </c>
      <c r="L96" s="21">
        <f t="shared" si="12"/>
        <v>6.6198783091427265</v>
      </c>
    </row>
    <row r="97" spans="1:12" x14ac:dyDescent="0.2">
      <c r="A97" s="17">
        <v>88</v>
      </c>
      <c r="B97" s="48">
        <v>115</v>
      </c>
      <c r="C97" s="47">
        <v>1293</v>
      </c>
      <c r="D97" s="47">
        <v>1346</v>
      </c>
      <c r="E97" s="18">
        <v>0.50580000000000003</v>
      </c>
      <c r="F97" s="19">
        <f t="shared" si="10"/>
        <v>8.7154225085259565E-2</v>
      </c>
      <c r="G97" s="19">
        <f t="shared" si="7"/>
        <v>8.3555360512317864E-2</v>
      </c>
      <c r="H97" s="14">
        <f t="shared" si="13"/>
        <v>45253.966447620311</v>
      </c>
      <c r="I97" s="14">
        <f t="shared" si="11"/>
        <v>3781.2114811432516</v>
      </c>
      <c r="J97" s="14">
        <f t="shared" si="8"/>
        <v>43385.291733639315</v>
      </c>
      <c r="K97" s="14">
        <f t="shared" si="9"/>
        <v>281083.72055955714</v>
      </c>
      <c r="L97" s="21">
        <f t="shared" si="12"/>
        <v>6.21125047425181</v>
      </c>
    </row>
    <row r="98" spans="1:12" x14ac:dyDescent="0.2">
      <c r="A98" s="17">
        <v>89</v>
      </c>
      <c r="B98" s="48">
        <v>121</v>
      </c>
      <c r="C98" s="47">
        <v>1079</v>
      </c>
      <c r="D98" s="47">
        <v>1186</v>
      </c>
      <c r="E98" s="18">
        <v>0.53210000000000002</v>
      </c>
      <c r="F98" s="19">
        <f t="shared" si="10"/>
        <v>0.10684326710816777</v>
      </c>
      <c r="G98" s="19">
        <f t="shared" si="7"/>
        <v>0.10175627119274076</v>
      </c>
      <c r="H98" s="14">
        <f t="shared" si="13"/>
        <v>41472.754966477056</v>
      </c>
      <c r="I98" s="14">
        <f t="shared" si="11"/>
        <v>4220.1129014789258</v>
      </c>
      <c r="J98" s="14">
        <f t="shared" si="8"/>
        <v>39498.164139875065</v>
      </c>
      <c r="K98" s="14">
        <f>K99+J98</f>
        <v>237698.42882591783</v>
      </c>
      <c r="L98" s="21">
        <f t="shared" si="12"/>
        <v>5.7314357104574416</v>
      </c>
    </row>
    <row r="99" spans="1:12" x14ac:dyDescent="0.2">
      <c r="A99" s="17">
        <v>90</v>
      </c>
      <c r="B99" s="48">
        <v>128</v>
      </c>
      <c r="C99" s="47">
        <v>987</v>
      </c>
      <c r="D99" s="47">
        <v>985</v>
      </c>
      <c r="E99" s="18">
        <v>0.5151</v>
      </c>
      <c r="F99" s="23">
        <f t="shared" si="10"/>
        <v>0.12981744421906694</v>
      </c>
      <c r="G99" s="23">
        <f t="shared" si="7"/>
        <v>0.12212957337086783</v>
      </c>
      <c r="H99" s="24">
        <f t="shared" si="13"/>
        <v>37252.64206499813</v>
      </c>
      <c r="I99" s="24">
        <f t="shared" si="11"/>
        <v>4549.6492823358667</v>
      </c>
      <c r="J99" s="24">
        <f t="shared" si="8"/>
        <v>35046.517127993466</v>
      </c>
      <c r="K99" s="24">
        <f t="shared" ref="K99:K108" si="14">K100+J99</f>
        <v>198200.26468604276</v>
      </c>
      <c r="L99" s="25">
        <f t="shared" si="12"/>
        <v>5.3204351074005549</v>
      </c>
    </row>
    <row r="100" spans="1:12" x14ac:dyDescent="0.2">
      <c r="A100" s="17">
        <v>91</v>
      </c>
      <c r="B100" s="48">
        <v>110</v>
      </c>
      <c r="C100" s="47">
        <v>753</v>
      </c>
      <c r="D100" s="47">
        <v>896</v>
      </c>
      <c r="E100" s="18">
        <v>0.51329999999999998</v>
      </c>
      <c r="F100" s="23">
        <f t="shared" si="10"/>
        <v>0.13341419041843541</v>
      </c>
      <c r="G100" s="23">
        <f t="shared" si="7"/>
        <v>0.12527945861051412</v>
      </c>
      <c r="H100" s="24">
        <f t="shared" si="13"/>
        <v>32702.992782662262</v>
      </c>
      <c r="I100" s="24">
        <f t="shared" si="11"/>
        <v>4097.0132307554786</v>
      </c>
      <c r="J100" s="24">
        <f t="shared" si="8"/>
        <v>30708.97644325357</v>
      </c>
      <c r="K100" s="24">
        <f t="shared" si="14"/>
        <v>163153.7475580493</v>
      </c>
      <c r="L100" s="25">
        <f t="shared" si="12"/>
        <v>4.9889546391774422</v>
      </c>
    </row>
    <row r="101" spans="1:12" x14ac:dyDescent="0.2">
      <c r="A101" s="17">
        <v>92</v>
      </c>
      <c r="B101" s="48">
        <v>102</v>
      </c>
      <c r="C101" s="47">
        <v>631</v>
      </c>
      <c r="D101" s="47">
        <v>644</v>
      </c>
      <c r="E101" s="18">
        <v>0.48459999999999998</v>
      </c>
      <c r="F101" s="23">
        <f t="shared" si="10"/>
        <v>0.16</v>
      </c>
      <c r="G101" s="23">
        <f t="shared" si="7"/>
        <v>0.1478109202707896</v>
      </c>
      <c r="H101" s="24">
        <f t="shared" si="13"/>
        <v>28605.979551906785</v>
      </c>
      <c r="I101" s="24">
        <f t="shared" si="11"/>
        <v>4228.2761628147309</v>
      </c>
      <c r="J101" s="24">
        <f t="shared" si="8"/>
        <v>26426.726017592071</v>
      </c>
      <c r="K101" s="24">
        <f t="shared" si="14"/>
        <v>132444.77111479573</v>
      </c>
      <c r="L101" s="25">
        <f t="shared" si="12"/>
        <v>4.6299680412785369</v>
      </c>
    </row>
    <row r="102" spans="1:12" x14ac:dyDescent="0.2">
      <c r="A102" s="17">
        <v>93</v>
      </c>
      <c r="B102" s="48">
        <v>94</v>
      </c>
      <c r="C102" s="47">
        <v>500</v>
      </c>
      <c r="D102" s="47">
        <v>534</v>
      </c>
      <c r="E102" s="18">
        <v>0.49619999999999997</v>
      </c>
      <c r="F102" s="23">
        <f t="shared" si="10"/>
        <v>0.18181818181818182</v>
      </c>
      <c r="G102" s="23">
        <f t="shared" si="7"/>
        <v>0.16656117792065028</v>
      </c>
      <c r="H102" s="24">
        <f t="shared" si="13"/>
        <v>24377.703389092054</v>
      </c>
      <c r="I102" s="24">
        <f t="shared" si="11"/>
        <v>4060.378991487401</v>
      </c>
      <c r="J102" s="24">
        <f t="shared" si="8"/>
        <v>22332.084453180702</v>
      </c>
      <c r="K102" s="24">
        <f t="shared" si="14"/>
        <v>106018.04509720366</v>
      </c>
      <c r="L102" s="25">
        <f t="shared" si="12"/>
        <v>4.34897592300028</v>
      </c>
    </row>
    <row r="103" spans="1:12" x14ac:dyDescent="0.2">
      <c r="A103" s="17">
        <v>94</v>
      </c>
      <c r="B103" s="48">
        <v>88</v>
      </c>
      <c r="C103" s="47">
        <v>410</v>
      </c>
      <c r="D103" s="47">
        <v>404</v>
      </c>
      <c r="E103" s="18">
        <v>0.4829</v>
      </c>
      <c r="F103" s="23">
        <f t="shared" si="10"/>
        <v>0.21621621621621623</v>
      </c>
      <c r="G103" s="23">
        <f t="shared" si="7"/>
        <v>0.19447307520273818</v>
      </c>
      <c r="H103" s="24">
        <f t="shared" si="13"/>
        <v>20317.324397604654</v>
      </c>
      <c r="I103" s="24">
        <f t="shared" si="11"/>
        <v>3951.1725554937971</v>
      </c>
      <c r="J103" s="24">
        <f t="shared" si="8"/>
        <v>18274.173069158813</v>
      </c>
      <c r="K103" s="24">
        <f t="shared" si="14"/>
        <v>83685.960644022955</v>
      </c>
      <c r="L103" s="25">
        <f t="shared" si="12"/>
        <v>4.1189459303947151</v>
      </c>
    </row>
    <row r="104" spans="1:12" x14ac:dyDescent="0.2">
      <c r="A104" s="17">
        <v>95</v>
      </c>
      <c r="B104" s="48">
        <v>72</v>
      </c>
      <c r="C104" s="47">
        <v>275</v>
      </c>
      <c r="D104" s="47">
        <v>331</v>
      </c>
      <c r="E104" s="18">
        <v>0.5131</v>
      </c>
      <c r="F104" s="23">
        <f t="shared" si="10"/>
        <v>0.23762376237623761</v>
      </c>
      <c r="G104" s="23">
        <f t="shared" si="7"/>
        <v>0.21298196042795176</v>
      </c>
      <c r="H104" s="24">
        <f t="shared" si="13"/>
        <v>16366.151842110858</v>
      </c>
      <c r="I104" s="24">
        <f t="shared" si="11"/>
        <v>3485.6951039943042</v>
      </c>
      <c r="J104" s="24">
        <f t="shared" si="8"/>
        <v>14668.966895976031</v>
      </c>
      <c r="K104" s="24">
        <f t="shared" si="14"/>
        <v>65411.787574864138</v>
      </c>
      <c r="L104" s="25">
        <f t="shared" si="12"/>
        <v>3.996772619850478</v>
      </c>
    </row>
    <row r="105" spans="1:12" x14ac:dyDescent="0.2">
      <c r="A105" s="17">
        <v>96</v>
      </c>
      <c r="B105" s="48">
        <v>55</v>
      </c>
      <c r="C105" s="47">
        <v>204</v>
      </c>
      <c r="D105" s="47">
        <v>224</v>
      </c>
      <c r="E105" s="18">
        <v>0.50229999999999997</v>
      </c>
      <c r="F105" s="23">
        <f t="shared" si="10"/>
        <v>0.2570093457943925</v>
      </c>
      <c r="G105" s="23">
        <f t="shared" si="7"/>
        <v>0.22786262783611289</v>
      </c>
      <c r="H105" s="24">
        <f t="shared" si="13"/>
        <v>12880.456738116554</v>
      </c>
      <c r="I105" s="24">
        <f t="shared" si="11"/>
        <v>2934.9747200766051</v>
      </c>
      <c r="J105" s="24">
        <f t="shared" si="8"/>
        <v>11419.719819934428</v>
      </c>
      <c r="K105" s="24">
        <f t="shared" si="14"/>
        <v>50742.820678888107</v>
      </c>
      <c r="L105" s="25">
        <f t="shared" si="12"/>
        <v>3.939520291134333</v>
      </c>
    </row>
    <row r="106" spans="1:12" x14ac:dyDescent="0.2">
      <c r="A106" s="17">
        <v>97</v>
      </c>
      <c r="B106" s="48">
        <v>41</v>
      </c>
      <c r="C106" s="47">
        <v>155</v>
      </c>
      <c r="D106" s="47">
        <v>161</v>
      </c>
      <c r="E106" s="18">
        <v>0.46939999999999998</v>
      </c>
      <c r="F106" s="23">
        <f t="shared" si="10"/>
        <v>0.25949367088607594</v>
      </c>
      <c r="G106" s="23">
        <f t="shared" si="7"/>
        <v>0.22808873875828492</v>
      </c>
      <c r="H106" s="24">
        <f t="shared" si="13"/>
        <v>9945.4820180399493</v>
      </c>
      <c r="I106" s="24">
        <f t="shared" si="11"/>
        <v>2268.4524498379342</v>
      </c>
      <c r="J106" s="24">
        <f t="shared" si="8"/>
        <v>8741.8411481559415</v>
      </c>
      <c r="K106" s="24">
        <f t="shared" si="14"/>
        <v>39323.10085895368</v>
      </c>
      <c r="L106" s="25">
        <f t="shared" si="12"/>
        <v>3.9538657641355281</v>
      </c>
    </row>
    <row r="107" spans="1:12" x14ac:dyDescent="0.2">
      <c r="A107" s="17">
        <v>98</v>
      </c>
      <c r="B107" s="48">
        <v>21</v>
      </c>
      <c r="C107" s="47">
        <v>99</v>
      </c>
      <c r="D107" s="47">
        <v>118</v>
      </c>
      <c r="E107" s="18">
        <v>0.56889999999999996</v>
      </c>
      <c r="F107" s="23">
        <f t="shared" si="10"/>
        <v>0.19354838709677419</v>
      </c>
      <c r="G107" s="23">
        <f t="shared" si="7"/>
        <v>0.17864267297076808</v>
      </c>
      <c r="H107" s="24">
        <f t="shared" si="13"/>
        <v>7677.0295682020151</v>
      </c>
      <c r="I107" s="24">
        <f t="shared" si="11"/>
        <v>1371.4450825392294</v>
      </c>
      <c r="J107" s="24">
        <f t="shared" si="8"/>
        <v>7085.7995931193527</v>
      </c>
      <c r="K107" s="24">
        <f t="shared" si="14"/>
        <v>30581.259710797742</v>
      </c>
      <c r="L107" s="25">
        <f t="shared" si="12"/>
        <v>3.98347556683437</v>
      </c>
    </row>
    <row r="108" spans="1:12" x14ac:dyDescent="0.2">
      <c r="A108" s="17">
        <v>99</v>
      </c>
      <c r="B108" s="48">
        <v>23</v>
      </c>
      <c r="C108" s="47">
        <v>67</v>
      </c>
      <c r="D108" s="47">
        <v>73</v>
      </c>
      <c r="E108" s="18">
        <v>0.55079999999999996</v>
      </c>
      <c r="F108" s="23">
        <f t="shared" si="10"/>
        <v>0.32857142857142857</v>
      </c>
      <c r="G108" s="23">
        <f t="shared" si="7"/>
        <v>0.28631323165479089</v>
      </c>
      <c r="H108" s="24">
        <f t="shared" si="13"/>
        <v>6305.5844856627855</v>
      </c>
      <c r="I108" s="24">
        <f t="shared" si="11"/>
        <v>1805.3722715624247</v>
      </c>
      <c r="J108" s="24">
        <f t="shared" si="8"/>
        <v>5494.6112612769448</v>
      </c>
      <c r="K108" s="24">
        <f t="shared" si="14"/>
        <v>23495.460117678391</v>
      </c>
      <c r="L108" s="25">
        <f t="shared" si="12"/>
        <v>3.7261351697215046</v>
      </c>
    </row>
    <row r="109" spans="1:12" x14ac:dyDescent="0.2">
      <c r="A109" s="17" t="s">
        <v>22</v>
      </c>
      <c r="B109" s="48">
        <v>36</v>
      </c>
      <c r="C109" s="47">
        <v>138</v>
      </c>
      <c r="D109" s="47">
        <v>150</v>
      </c>
      <c r="E109" s="18">
        <v>0</v>
      </c>
      <c r="F109" s="23">
        <f>B109/((C109+D109)/2)</f>
        <v>0.25</v>
      </c>
      <c r="G109" s="23">
        <v>1</v>
      </c>
      <c r="H109" s="24">
        <f>H108-I108</f>
        <v>4500.2122141003611</v>
      </c>
      <c r="I109" s="24">
        <f>H109*G109</f>
        <v>4500.2122141003611</v>
      </c>
      <c r="J109" s="24">
        <f>H109/F109</f>
        <v>18000.848856401444</v>
      </c>
      <c r="K109" s="24">
        <f>J109</f>
        <v>18000.848856401444</v>
      </c>
      <c r="L109" s="25">
        <f>K109/H109</f>
        <v>4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s">
        <v>46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2" width="12.7109375" style="10" customWidth="1"/>
    <col min="3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58" t="s">
        <v>0</v>
      </c>
      <c r="B6" s="59" t="s">
        <v>36</v>
      </c>
      <c r="C6" s="69" t="s">
        <v>45</v>
      </c>
      <c r="D6" s="69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43831</v>
      </c>
      <c r="D7" s="63">
        <v>44197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10</v>
      </c>
      <c r="C9" s="47">
        <v>5446</v>
      </c>
      <c r="D9" s="47">
        <v>5082</v>
      </c>
      <c r="E9" s="18">
        <v>7.5999999999999998E-2</v>
      </c>
      <c r="F9" s="19">
        <f>B9/((C9+D9)/2)</f>
        <v>1.8996960486322189E-3</v>
      </c>
      <c r="G9" s="19">
        <f t="shared" ref="G9:G72" si="0">F9/((1+(1-E9)*F9))</f>
        <v>1.8963673187641756E-3</v>
      </c>
      <c r="H9" s="14">
        <v>100000</v>
      </c>
      <c r="I9" s="14">
        <f>H9*G9</f>
        <v>189.63673187641757</v>
      </c>
      <c r="J9" s="14">
        <f t="shared" ref="J9:J72" si="1">H10+I9*E9</f>
        <v>99824.775659746185</v>
      </c>
      <c r="K9" s="14">
        <f t="shared" ref="K9:K72" si="2">K10+J9</f>
        <v>8197655.4481651839</v>
      </c>
      <c r="L9" s="20">
        <f>K9/H9</f>
        <v>81.976554481651846</v>
      </c>
    </row>
    <row r="10" spans="1:13" x14ac:dyDescent="0.2">
      <c r="A10" s="17">
        <v>1</v>
      </c>
      <c r="B10" s="48">
        <v>0</v>
      </c>
      <c r="C10" s="47">
        <v>6206</v>
      </c>
      <c r="D10" s="47">
        <v>5727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99810.363268123576</v>
      </c>
      <c r="I10" s="14">
        <f t="shared" ref="I10:I73" si="4">H10*G10</f>
        <v>0</v>
      </c>
      <c r="J10" s="14">
        <f t="shared" si="1"/>
        <v>99810.363268123576</v>
      </c>
      <c r="K10" s="14">
        <f t="shared" si="2"/>
        <v>8097830.6725054374</v>
      </c>
      <c r="L10" s="21">
        <f t="shared" ref="L10:L73" si="5">K10/H10</f>
        <v>81.132163107672412</v>
      </c>
    </row>
    <row r="11" spans="1:13" x14ac:dyDescent="0.2">
      <c r="A11" s="17">
        <v>2</v>
      </c>
      <c r="B11" s="48">
        <v>1</v>
      </c>
      <c r="C11" s="47">
        <v>6656</v>
      </c>
      <c r="D11" s="47">
        <v>6213</v>
      </c>
      <c r="E11" s="18">
        <v>0.4098</v>
      </c>
      <c r="F11" s="19">
        <f t="shared" si="3"/>
        <v>1.5541223094257519E-4</v>
      </c>
      <c r="G11" s="19">
        <f t="shared" si="0"/>
        <v>1.553979771720993E-4</v>
      </c>
      <c r="H11" s="14">
        <f t="shared" ref="H11:H74" si="6">H10-I10</f>
        <v>99810.363268123576</v>
      </c>
      <c r="I11" s="14">
        <f t="shared" si="4"/>
        <v>15.510328552678807</v>
      </c>
      <c r="J11" s="14">
        <f t="shared" si="1"/>
        <v>99801.209072211772</v>
      </c>
      <c r="K11" s="14">
        <f t="shared" si="2"/>
        <v>7998020.3092373135</v>
      </c>
      <c r="L11" s="21">
        <f t="shared" si="5"/>
        <v>80.132163107672412</v>
      </c>
    </row>
    <row r="12" spans="1:13" x14ac:dyDescent="0.2">
      <c r="A12" s="17">
        <v>3</v>
      </c>
      <c r="B12" s="48">
        <v>0</v>
      </c>
      <c r="C12" s="47">
        <v>6961</v>
      </c>
      <c r="D12" s="47">
        <v>6735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99794.85293957089</v>
      </c>
      <c r="I12" s="14">
        <f t="shared" si="4"/>
        <v>0</v>
      </c>
      <c r="J12" s="14">
        <f t="shared" si="1"/>
        <v>99794.85293957089</v>
      </c>
      <c r="K12" s="14">
        <f t="shared" si="2"/>
        <v>7898219.1001651017</v>
      </c>
      <c r="L12" s="21">
        <f t="shared" si="5"/>
        <v>79.144553727111926</v>
      </c>
    </row>
    <row r="13" spans="1:13" x14ac:dyDescent="0.2">
      <c r="A13" s="17">
        <v>4</v>
      </c>
      <c r="B13" s="48">
        <v>0</v>
      </c>
      <c r="C13" s="47">
        <v>7257</v>
      </c>
      <c r="D13" s="47">
        <v>6995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99794.85293957089</v>
      </c>
      <c r="I13" s="14">
        <f t="shared" si="4"/>
        <v>0</v>
      </c>
      <c r="J13" s="14">
        <f t="shared" si="1"/>
        <v>99794.85293957089</v>
      </c>
      <c r="K13" s="14">
        <f t="shared" si="2"/>
        <v>7798424.2472255304</v>
      </c>
      <c r="L13" s="21">
        <f t="shared" si="5"/>
        <v>78.144553727111926</v>
      </c>
    </row>
    <row r="14" spans="1:13" x14ac:dyDescent="0.2">
      <c r="A14" s="17">
        <v>5</v>
      </c>
      <c r="B14" s="48">
        <v>0</v>
      </c>
      <c r="C14" s="47">
        <v>7291</v>
      </c>
      <c r="D14" s="47">
        <v>7231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99794.85293957089</v>
      </c>
      <c r="I14" s="14">
        <f t="shared" si="4"/>
        <v>0</v>
      </c>
      <c r="J14" s="14">
        <f t="shared" si="1"/>
        <v>99794.85293957089</v>
      </c>
      <c r="K14" s="14">
        <f t="shared" si="2"/>
        <v>7698629.3942859592</v>
      </c>
      <c r="L14" s="21">
        <f t="shared" si="5"/>
        <v>77.144553727111912</v>
      </c>
    </row>
    <row r="15" spans="1:13" x14ac:dyDescent="0.2">
      <c r="A15" s="17">
        <v>6</v>
      </c>
      <c r="B15" s="48">
        <v>0</v>
      </c>
      <c r="C15" s="47">
        <v>7044</v>
      </c>
      <c r="D15" s="47">
        <v>7221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99794.85293957089</v>
      </c>
      <c r="I15" s="14">
        <f t="shared" si="4"/>
        <v>0</v>
      </c>
      <c r="J15" s="14">
        <f t="shared" si="1"/>
        <v>99794.85293957089</v>
      </c>
      <c r="K15" s="14">
        <f t="shared" si="2"/>
        <v>7598834.5413463879</v>
      </c>
      <c r="L15" s="21">
        <f t="shared" si="5"/>
        <v>76.144553727111912</v>
      </c>
    </row>
    <row r="16" spans="1:13" x14ac:dyDescent="0.2">
      <c r="A16" s="17">
        <v>7</v>
      </c>
      <c r="B16" s="48">
        <v>1</v>
      </c>
      <c r="C16" s="47">
        <v>7585</v>
      </c>
      <c r="D16" s="47">
        <v>7082</v>
      </c>
      <c r="E16" s="18">
        <v>0.51090000000000002</v>
      </c>
      <c r="F16" s="19">
        <f t="shared" si="3"/>
        <v>1.3636053726051681E-4</v>
      </c>
      <c r="G16" s="19">
        <f t="shared" si="0"/>
        <v>1.3635144344569588E-4</v>
      </c>
      <c r="H16" s="14">
        <f t="shared" si="6"/>
        <v>99794.85293957089</v>
      </c>
      <c r="I16" s="14">
        <f t="shared" si="4"/>
        <v>13.607172246761436</v>
      </c>
      <c r="J16" s="14">
        <f t="shared" si="1"/>
        <v>99788.197671625006</v>
      </c>
      <c r="K16" s="14">
        <f t="shared" si="2"/>
        <v>7499039.6884068167</v>
      </c>
      <c r="L16" s="21">
        <f t="shared" si="5"/>
        <v>75.144553727111912</v>
      </c>
    </row>
    <row r="17" spans="1:12" x14ac:dyDescent="0.2">
      <c r="A17" s="17">
        <v>8</v>
      </c>
      <c r="B17" s="48">
        <v>1</v>
      </c>
      <c r="C17" s="47">
        <v>7645</v>
      </c>
      <c r="D17" s="47">
        <v>7558</v>
      </c>
      <c r="E17" s="18">
        <v>0.55189999999999995</v>
      </c>
      <c r="F17" s="19">
        <f t="shared" si="3"/>
        <v>1.315529829638887E-4</v>
      </c>
      <c r="G17" s="19">
        <f t="shared" si="0"/>
        <v>1.3154522851846359E-4</v>
      </c>
      <c r="H17" s="14">
        <f t="shared" si="6"/>
        <v>99781.24576732413</v>
      </c>
      <c r="I17" s="14">
        <f t="shared" si="4"/>
        <v>13.12574677631963</v>
      </c>
      <c r="J17" s="14">
        <f t="shared" si="1"/>
        <v>99775.364120193655</v>
      </c>
      <c r="K17" s="14">
        <f t="shared" si="2"/>
        <v>7399251.4907351919</v>
      </c>
      <c r="L17" s="21">
        <f t="shared" si="5"/>
        <v>74.154731521284162</v>
      </c>
    </row>
    <row r="18" spans="1:12" x14ac:dyDescent="0.2">
      <c r="A18" s="17">
        <v>9</v>
      </c>
      <c r="B18" s="48">
        <v>0</v>
      </c>
      <c r="C18" s="47">
        <v>7888</v>
      </c>
      <c r="D18" s="47">
        <v>7605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99768.120020547809</v>
      </c>
      <c r="I18" s="14">
        <f t="shared" si="4"/>
        <v>0</v>
      </c>
      <c r="J18" s="14">
        <f t="shared" si="1"/>
        <v>99768.120020547809</v>
      </c>
      <c r="K18" s="14">
        <f t="shared" si="2"/>
        <v>7299476.1266149981</v>
      </c>
      <c r="L18" s="21">
        <f t="shared" si="5"/>
        <v>73.16441489637802</v>
      </c>
    </row>
    <row r="19" spans="1:12" x14ac:dyDescent="0.2">
      <c r="A19" s="17">
        <v>10</v>
      </c>
      <c r="B19" s="48">
        <v>0</v>
      </c>
      <c r="C19" s="47">
        <v>7766</v>
      </c>
      <c r="D19" s="47">
        <v>7885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99768.120020547809</v>
      </c>
      <c r="I19" s="14">
        <f t="shared" si="4"/>
        <v>0</v>
      </c>
      <c r="J19" s="14">
        <f t="shared" si="1"/>
        <v>99768.120020547809</v>
      </c>
      <c r="K19" s="14">
        <f t="shared" si="2"/>
        <v>7199708.0065944502</v>
      </c>
      <c r="L19" s="21">
        <f t="shared" si="5"/>
        <v>72.16441489637802</v>
      </c>
    </row>
    <row r="20" spans="1:12" x14ac:dyDescent="0.2">
      <c r="A20" s="17">
        <v>11</v>
      </c>
      <c r="B20" s="48">
        <v>0</v>
      </c>
      <c r="C20" s="47">
        <v>8171</v>
      </c>
      <c r="D20" s="47">
        <v>7801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99768.120020547809</v>
      </c>
      <c r="I20" s="14">
        <f t="shared" si="4"/>
        <v>0</v>
      </c>
      <c r="J20" s="14">
        <f t="shared" si="1"/>
        <v>99768.120020547809</v>
      </c>
      <c r="K20" s="14">
        <f t="shared" si="2"/>
        <v>7099939.8865739023</v>
      </c>
      <c r="L20" s="21">
        <f t="shared" si="5"/>
        <v>71.16441489637802</v>
      </c>
    </row>
    <row r="21" spans="1:12" x14ac:dyDescent="0.2">
      <c r="A21" s="17">
        <v>12</v>
      </c>
      <c r="B21" s="48">
        <v>0</v>
      </c>
      <c r="C21" s="47">
        <v>8095</v>
      </c>
      <c r="D21" s="47">
        <v>8169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99768.120020547809</v>
      </c>
      <c r="I21" s="14">
        <f t="shared" si="4"/>
        <v>0</v>
      </c>
      <c r="J21" s="14">
        <f t="shared" si="1"/>
        <v>99768.120020547809</v>
      </c>
      <c r="K21" s="14">
        <f t="shared" si="2"/>
        <v>7000171.7665533544</v>
      </c>
      <c r="L21" s="21">
        <f t="shared" si="5"/>
        <v>70.16441489637802</v>
      </c>
    </row>
    <row r="22" spans="1:12" x14ac:dyDescent="0.2">
      <c r="A22" s="17">
        <v>13</v>
      </c>
      <c r="B22" s="48">
        <v>1</v>
      </c>
      <c r="C22" s="47">
        <v>7598</v>
      </c>
      <c r="D22" s="47">
        <v>8093</v>
      </c>
      <c r="E22" s="18">
        <v>0.91800000000000004</v>
      </c>
      <c r="F22" s="19">
        <f t="shared" si="3"/>
        <v>1.2746160219233955E-4</v>
      </c>
      <c r="G22" s="19">
        <f t="shared" si="0"/>
        <v>1.2746026999654073E-4</v>
      </c>
      <c r="H22" s="14">
        <f t="shared" si="6"/>
        <v>99768.120020547809</v>
      </c>
      <c r="I22" s="14">
        <f t="shared" si="4"/>
        <v>12.716471514866305</v>
      </c>
      <c r="J22" s="14">
        <f t="shared" si="1"/>
        <v>99767.077269883594</v>
      </c>
      <c r="K22" s="14">
        <f t="shared" si="2"/>
        <v>6900403.6465328066</v>
      </c>
      <c r="L22" s="21">
        <f t="shared" si="5"/>
        <v>69.16441489637802</v>
      </c>
    </row>
    <row r="23" spans="1:12" x14ac:dyDescent="0.2">
      <c r="A23" s="17">
        <v>14</v>
      </c>
      <c r="B23" s="48">
        <v>2</v>
      </c>
      <c r="C23" s="47">
        <v>7429</v>
      </c>
      <c r="D23" s="47">
        <v>7575</v>
      </c>
      <c r="E23" s="18">
        <v>0.52049999999999996</v>
      </c>
      <c r="F23" s="19">
        <f t="shared" si="3"/>
        <v>2.6659557451346307E-4</v>
      </c>
      <c r="G23" s="19">
        <f t="shared" si="0"/>
        <v>2.6656149926982141E-4</v>
      </c>
      <c r="H23" s="14">
        <f t="shared" si="6"/>
        <v>99755.403549032941</v>
      </c>
      <c r="I23" s="14">
        <f t="shared" si="4"/>
        <v>26.590949930296283</v>
      </c>
      <c r="J23" s="14">
        <f t="shared" si="1"/>
        <v>99742.653188541371</v>
      </c>
      <c r="K23" s="14">
        <f t="shared" si="2"/>
        <v>6800636.5692629227</v>
      </c>
      <c r="L23" s="21">
        <f t="shared" si="5"/>
        <v>68.17311471172782</v>
      </c>
    </row>
    <row r="24" spans="1:12" x14ac:dyDescent="0.2">
      <c r="A24" s="17">
        <v>15</v>
      </c>
      <c r="B24" s="48">
        <v>1</v>
      </c>
      <c r="C24" s="47">
        <v>7411</v>
      </c>
      <c r="D24" s="47">
        <v>7440</v>
      </c>
      <c r="E24" s="18">
        <v>0.41799999999999998</v>
      </c>
      <c r="F24" s="19">
        <f t="shared" si="3"/>
        <v>1.3467106592148677E-4</v>
      </c>
      <c r="G24" s="19">
        <f t="shared" si="0"/>
        <v>1.3466051142446312E-4</v>
      </c>
      <c r="H24" s="14">
        <f t="shared" si="6"/>
        <v>99728.812599102646</v>
      </c>
      <c r="I24" s="14">
        <f t="shared" si="4"/>
        <v>13.429532908349604</v>
      </c>
      <c r="J24" s="14">
        <f t="shared" si="1"/>
        <v>99720.99661094998</v>
      </c>
      <c r="K24" s="14">
        <f t="shared" si="2"/>
        <v>6700893.9160743812</v>
      </c>
      <c r="L24" s="21">
        <f t="shared" si="5"/>
        <v>67.191153102475383</v>
      </c>
    </row>
    <row r="25" spans="1:12" x14ac:dyDescent="0.2">
      <c r="A25" s="17">
        <v>16</v>
      </c>
      <c r="B25" s="48">
        <v>1</v>
      </c>
      <c r="C25" s="47">
        <v>7254</v>
      </c>
      <c r="D25" s="47">
        <v>7452</v>
      </c>
      <c r="E25" s="18">
        <v>0.65300000000000002</v>
      </c>
      <c r="F25" s="19">
        <f t="shared" si="3"/>
        <v>1.3599891200870393E-4</v>
      </c>
      <c r="G25" s="19">
        <f t="shared" si="0"/>
        <v>1.3599249430225449E-4</v>
      </c>
      <c r="H25" s="14">
        <f t="shared" si="6"/>
        <v>99715.383066194292</v>
      </c>
      <c r="I25" s="14">
        <f t="shared" si="4"/>
        <v>13.560543663476551</v>
      </c>
      <c r="J25" s="14">
        <f t="shared" si="1"/>
        <v>99710.677557543066</v>
      </c>
      <c r="K25" s="14">
        <f t="shared" si="2"/>
        <v>6601172.9194634315</v>
      </c>
      <c r="L25" s="21">
        <f t="shared" si="5"/>
        <v>66.200146020412518</v>
      </c>
    </row>
    <row r="26" spans="1:12" x14ac:dyDescent="0.2">
      <c r="A26" s="17">
        <v>17</v>
      </c>
      <c r="B26" s="48">
        <v>0</v>
      </c>
      <c r="C26" s="47">
        <v>6857</v>
      </c>
      <c r="D26" s="47">
        <v>7315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99701.822522530812</v>
      </c>
      <c r="I26" s="14">
        <f t="shared" si="4"/>
        <v>0</v>
      </c>
      <c r="J26" s="14">
        <f t="shared" si="1"/>
        <v>99701.822522530812</v>
      </c>
      <c r="K26" s="14">
        <f t="shared" si="2"/>
        <v>6501462.2419058885</v>
      </c>
      <c r="L26" s="21">
        <f t="shared" si="5"/>
        <v>65.209061152685308</v>
      </c>
    </row>
    <row r="27" spans="1:12" x14ac:dyDescent="0.2">
      <c r="A27" s="17">
        <v>18</v>
      </c>
      <c r="B27" s="48">
        <v>1</v>
      </c>
      <c r="C27" s="47">
        <v>6796</v>
      </c>
      <c r="D27" s="47">
        <v>6921</v>
      </c>
      <c r="E27" s="18">
        <v>0.84430000000000005</v>
      </c>
      <c r="F27" s="19">
        <f t="shared" si="3"/>
        <v>1.4580447619741925E-4</v>
      </c>
      <c r="G27" s="19">
        <f t="shared" si="0"/>
        <v>1.4580116625478081E-4</v>
      </c>
      <c r="H27" s="14">
        <f t="shared" si="6"/>
        <v>99701.822522530812</v>
      </c>
      <c r="I27" s="14">
        <f t="shared" si="4"/>
        <v>14.536642001512165</v>
      </c>
      <c r="J27" s="14">
        <f t="shared" si="1"/>
        <v>99699.55916737119</v>
      </c>
      <c r="K27" s="14">
        <f t="shared" si="2"/>
        <v>6401760.4193833573</v>
      </c>
      <c r="L27" s="21">
        <f t="shared" si="5"/>
        <v>64.209061152685294</v>
      </c>
    </row>
    <row r="28" spans="1:12" x14ac:dyDescent="0.2">
      <c r="A28" s="17">
        <v>19</v>
      </c>
      <c r="B28" s="48">
        <v>1</v>
      </c>
      <c r="C28" s="47">
        <v>6894</v>
      </c>
      <c r="D28" s="47">
        <v>6877</v>
      </c>
      <c r="E28" s="18">
        <v>0.75680000000000003</v>
      </c>
      <c r="F28" s="19">
        <f t="shared" si="3"/>
        <v>1.4523273545857237E-4</v>
      </c>
      <c r="G28" s="19">
        <f t="shared" si="0"/>
        <v>1.4522760593221079E-4</v>
      </c>
      <c r="H28" s="14">
        <f t="shared" si="6"/>
        <v>99687.285880529307</v>
      </c>
      <c r="I28" s="14">
        <f t="shared" si="4"/>
        <v>14.477345870309151</v>
      </c>
      <c r="J28" s="14">
        <f t="shared" si="1"/>
        <v>99683.764990013646</v>
      </c>
      <c r="K28" s="14">
        <f t="shared" si="2"/>
        <v>6302060.8602159861</v>
      </c>
      <c r="L28" s="21">
        <f t="shared" si="5"/>
        <v>63.218301155964063</v>
      </c>
    </row>
    <row r="29" spans="1:12" x14ac:dyDescent="0.2">
      <c r="A29" s="17">
        <v>20</v>
      </c>
      <c r="B29" s="48">
        <v>0</v>
      </c>
      <c r="C29" s="47">
        <v>6687</v>
      </c>
      <c r="D29" s="47">
        <v>6960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99672.808534658994</v>
      </c>
      <c r="I29" s="14">
        <f t="shared" si="4"/>
        <v>0</v>
      </c>
      <c r="J29" s="14">
        <f t="shared" si="1"/>
        <v>99672.808534658994</v>
      </c>
      <c r="K29" s="14">
        <f t="shared" si="2"/>
        <v>6202377.0952259721</v>
      </c>
      <c r="L29" s="21">
        <f t="shared" si="5"/>
        <v>62.227373607810335</v>
      </c>
    </row>
    <row r="30" spans="1:12" x14ac:dyDescent="0.2">
      <c r="A30" s="17">
        <v>21</v>
      </c>
      <c r="B30" s="48">
        <v>1</v>
      </c>
      <c r="C30" s="47">
        <v>6473</v>
      </c>
      <c r="D30" s="47">
        <v>6759</v>
      </c>
      <c r="E30" s="18">
        <v>0.70220000000000005</v>
      </c>
      <c r="F30" s="19">
        <f t="shared" si="3"/>
        <v>1.5114873035066505E-4</v>
      </c>
      <c r="G30" s="19">
        <f t="shared" si="0"/>
        <v>1.5114192713635107E-4</v>
      </c>
      <c r="H30" s="14">
        <f t="shared" si="6"/>
        <v>99672.808534658994</v>
      </c>
      <c r="I30" s="14">
        <f t="shared" si="4"/>
        <v>15.064740365020901</v>
      </c>
      <c r="J30" s="14">
        <f t="shared" si="1"/>
        <v>99668.322254978295</v>
      </c>
      <c r="K30" s="14">
        <f t="shared" si="2"/>
        <v>6102704.2866913127</v>
      </c>
      <c r="L30" s="21">
        <f t="shared" si="5"/>
        <v>61.227373607810335</v>
      </c>
    </row>
    <row r="31" spans="1:12" x14ac:dyDescent="0.2">
      <c r="A31" s="17">
        <v>22</v>
      </c>
      <c r="B31" s="48">
        <v>0</v>
      </c>
      <c r="C31" s="47">
        <v>6516</v>
      </c>
      <c r="D31" s="47">
        <v>6484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99657.743794293972</v>
      </c>
      <c r="I31" s="14">
        <f t="shared" si="4"/>
        <v>0</v>
      </c>
      <c r="J31" s="14">
        <f t="shared" si="1"/>
        <v>99657.743794293972</v>
      </c>
      <c r="K31" s="14">
        <f t="shared" si="2"/>
        <v>6003035.9644363346</v>
      </c>
      <c r="L31" s="21">
        <f t="shared" si="5"/>
        <v>60.236522882028623</v>
      </c>
    </row>
    <row r="32" spans="1:12" x14ac:dyDescent="0.2">
      <c r="A32" s="17">
        <v>23</v>
      </c>
      <c r="B32" s="48">
        <v>0</v>
      </c>
      <c r="C32" s="47">
        <v>6388</v>
      </c>
      <c r="D32" s="47">
        <v>6540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99657.743794293972</v>
      </c>
      <c r="I32" s="14">
        <f t="shared" si="4"/>
        <v>0</v>
      </c>
      <c r="J32" s="14">
        <f t="shared" si="1"/>
        <v>99657.743794293972</v>
      </c>
      <c r="K32" s="14">
        <f t="shared" si="2"/>
        <v>5903378.2206420405</v>
      </c>
      <c r="L32" s="21">
        <f t="shared" si="5"/>
        <v>59.236522882028616</v>
      </c>
    </row>
    <row r="33" spans="1:12" x14ac:dyDescent="0.2">
      <c r="A33" s="17">
        <v>24</v>
      </c>
      <c r="B33" s="48">
        <v>1</v>
      </c>
      <c r="C33" s="47">
        <v>6550</v>
      </c>
      <c r="D33" s="47">
        <v>6381</v>
      </c>
      <c r="E33" s="18">
        <v>0.50549999999999995</v>
      </c>
      <c r="F33" s="19">
        <f t="shared" si="3"/>
        <v>1.5466707911221097E-4</v>
      </c>
      <c r="G33" s="19">
        <f t="shared" si="0"/>
        <v>1.5465525063468582E-4</v>
      </c>
      <c r="H33" s="14">
        <f t="shared" si="6"/>
        <v>99657.743794293972</v>
      </c>
      <c r="I33" s="14">
        <f t="shared" si="4"/>
        <v>15.412593344193839</v>
      </c>
      <c r="J33" s="14">
        <f t="shared" si="1"/>
        <v>99650.122266885272</v>
      </c>
      <c r="K33" s="14">
        <f t="shared" si="2"/>
        <v>5803720.4768477464</v>
      </c>
      <c r="L33" s="21">
        <f t="shared" si="5"/>
        <v>58.236522882028616</v>
      </c>
    </row>
    <row r="34" spans="1:12" x14ac:dyDescent="0.2">
      <c r="A34" s="17">
        <v>25</v>
      </c>
      <c r="B34" s="48">
        <v>5</v>
      </c>
      <c r="C34" s="47">
        <v>6600</v>
      </c>
      <c r="D34" s="47">
        <v>6585</v>
      </c>
      <c r="E34" s="18">
        <v>0.7792</v>
      </c>
      <c r="F34" s="19">
        <f t="shared" si="3"/>
        <v>7.5843761850587785E-4</v>
      </c>
      <c r="G34" s="19">
        <f t="shared" si="0"/>
        <v>7.5831062951308564E-4</v>
      </c>
      <c r="H34" s="14">
        <f t="shared" si="6"/>
        <v>99642.331200949775</v>
      </c>
      <c r="I34" s="14">
        <f t="shared" si="4"/>
        <v>75.5598388991436</v>
      </c>
      <c r="J34" s="14">
        <f t="shared" si="1"/>
        <v>99625.647588520835</v>
      </c>
      <c r="K34" s="14">
        <f t="shared" si="2"/>
        <v>5704070.3545808615</v>
      </c>
      <c r="L34" s="21">
        <f t="shared" si="5"/>
        <v>57.245452668880262</v>
      </c>
    </row>
    <row r="35" spans="1:12" x14ac:dyDescent="0.2">
      <c r="A35" s="17">
        <v>26</v>
      </c>
      <c r="B35" s="48">
        <v>4</v>
      </c>
      <c r="C35" s="47">
        <v>6998</v>
      </c>
      <c r="D35" s="47">
        <v>6601</v>
      </c>
      <c r="E35" s="18">
        <v>0.34770000000000001</v>
      </c>
      <c r="F35" s="19">
        <f t="shared" si="3"/>
        <v>5.8827854989337456E-4</v>
      </c>
      <c r="G35" s="19">
        <f t="shared" si="0"/>
        <v>5.8805289394648361E-4</v>
      </c>
      <c r="H35" s="14">
        <f t="shared" si="6"/>
        <v>99566.771362050626</v>
      </c>
      <c r="I35" s="14">
        <f t="shared" si="4"/>
        <v>58.550528040361741</v>
      </c>
      <c r="J35" s="14">
        <f t="shared" si="1"/>
        <v>99528.578852609906</v>
      </c>
      <c r="K35" s="14">
        <f t="shared" si="2"/>
        <v>5604444.7069923403</v>
      </c>
      <c r="L35" s="21">
        <f t="shared" si="5"/>
        <v>56.288304123201151</v>
      </c>
    </row>
    <row r="36" spans="1:12" x14ac:dyDescent="0.2">
      <c r="A36" s="17">
        <v>27</v>
      </c>
      <c r="B36" s="48">
        <v>2</v>
      </c>
      <c r="C36" s="47">
        <v>7392</v>
      </c>
      <c r="D36" s="47">
        <v>7039</v>
      </c>
      <c r="E36" s="18">
        <v>0.19950000000000001</v>
      </c>
      <c r="F36" s="19">
        <f t="shared" si="3"/>
        <v>2.771810685330192E-4</v>
      </c>
      <c r="G36" s="19">
        <f t="shared" si="0"/>
        <v>2.7711958028576848E-4</v>
      </c>
      <c r="H36" s="14">
        <f t="shared" si="6"/>
        <v>99508.220834010266</v>
      </c>
      <c r="I36" s="14">
        <f t="shared" si="4"/>
        <v>27.575676392504487</v>
      </c>
      <c r="J36" s="14">
        <f t="shared" si="1"/>
        <v>99486.146505058074</v>
      </c>
      <c r="K36" s="14">
        <f t="shared" si="2"/>
        <v>5504916.1281397305</v>
      </c>
      <c r="L36" s="21">
        <f t="shared" si="5"/>
        <v>55.321219513335336</v>
      </c>
    </row>
    <row r="37" spans="1:12" x14ac:dyDescent="0.2">
      <c r="A37" s="17">
        <v>28</v>
      </c>
      <c r="B37" s="48">
        <v>2</v>
      </c>
      <c r="C37" s="47">
        <v>7311</v>
      </c>
      <c r="D37" s="47">
        <v>7450</v>
      </c>
      <c r="E37" s="18">
        <v>0.5806</v>
      </c>
      <c r="F37" s="19">
        <f t="shared" si="3"/>
        <v>2.7098435065374974E-4</v>
      </c>
      <c r="G37" s="19">
        <f t="shared" si="0"/>
        <v>2.7095355655535008E-4</v>
      </c>
      <c r="H37" s="14">
        <f t="shared" si="6"/>
        <v>99480.645157617764</v>
      </c>
      <c r="I37" s="14">
        <f t="shared" si="4"/>
        <v>26.9546346138773</v>
      </c>
      <c r="J37" s="14">
        <f t="shared" si="1"/>
        <v>99469.340383860705</v>
      </c>
      <c r="K37" s="14">
        <f t="shared" si="2"/>
        <v>5405429.9816346727</v>
      </c>
      <c r="L37" s="21">
        <f t="shared" si="5"/>
        <v>54.336499055371782</v>
      </c>
    </row>
    <row r="38" spans="1:12" x14ac:dyDescent="0.2">
      <c r="A38" s="17">
        <v>29</v>
      </c>
      <c r="B38" s="48">
        <v>1</v>
      </c>
      <c r="C38" s="47">
        <v>7493</v>
      </c>
      <c r="D38" s="47">
        <v>7365</v>
      </c>
      <c r="E38" s="18">
        <v>0.71309999999999996</v>
      </c>
      <c r="F38" s="19">
        <f t="shared" si="3"/>
        <v>1.3460761879122358E-4</v>
      </c>
      <c r="G38" s="19">
        <f t="shared" si="0"/>
        <v>1.346024205903261E-4</v>
      </c>
      <c r="H38" s="14">
        <f t="shared" si="6"/>
        <v>99453.690523003883</v>
      </c>
      <c r="I38" s="14">
        <f t="shared" si="4"/>
        <v>13.386707481037497</v>
      </c>
      <c r="J38" s="14">
        <f t="shared" si="1"/>
        <v>99449.849876627573</v>
      </c>
      <c r="K38" s="14">
        <f t="shared" si="2"/>
        <v>5305960.6412508124</v>
      </c>
      <c r="L38" s="21">
        <f t="shared" si="5"/>
        <v>53.35106835501022</v>
      </c>
    </row>
    <row r="39" spans="1:12" x14ac:dyDescent="0.2">
      <c r="A39" s="17">
        <v>30</v>
      </c>
      <c r="B39" s="48">
        <v>1</v>
      </c>
      <c r="C39" s="47">
        <v>7849</v>
      </c>
      <c r="D39" s="47">
        <v>7465</v>
      </c>
      <c r="E39" s="18">
        <v>0.28139999999999998</v>
      </c>
      <c r="F39" s="19">
        <f t="shared" si="3"/>
        <v>1.3059945148230379E-4</v>
      </c>
      <c r="G39" s="19">
        <f t="shared" si="0"/>
        <v>1.3058719603512199E-4</v>
      </c>
      <c r="H39" s="14">
        <f t="shared" si="6"/>
        <v>99440.303815522842</v>
      </c>
      <c r="I39" s="14">
        <f t="shared" si="4"/>
        <v>12.98563044814977</v>
      </c>
      <c r="J39" s="14">
        <f t="shared" si="1"/>
        <v>99430.972341482804</v>
      </c>
      <c r="K39" s="14">
        <f t="shared" si="2"/>
        <v>5206510.7913741851</v>
      </c>
      <c r="L39" s="21">
        <f t="shared" si="5"/>
        <v>52.358154506778945</v>
      </c>
    </row>
    <row r="40" spans="1:12" x14ac:dyDescent="0.2">
      <c r="A40" s="17">
        <v>31</v>
      </c>
      <c r="B40" s="48">
        <v>4</v>
      </c>
      <c r="C40" s="47">
        <v>8295</v>
      </c>
      <c r="D40" s="47">
        <v>7918</v>
      </c>
      <c r="E40" s="18">
        <v>0.24660000000000001</v>
      </c>
      <c r="F40" s="19">
        <f t="shared" si="3"/>
        <v>4.9343119718744217E-4</v>
      </c>
      <c r="G40" s="19">
        <f t="shared" si="0"/>
        <v>4.9324783178118108E-4</v>
      </c>
      <c r="H40" s="14">
        <f t="shared" si="6"/>
        <v>99427.318185074691</v>
      </c>
      <c r="I40" s="14">
        <f t="shared" si="4"/>
        <v>49.042309114605686</v>
      </c>
      <c r="J40" s="14">
        <f t="shared" si="1"/>
        <v>99390.369709387742</v>
      </c>
      <c r="K40" s="14">
        <f t="shared" si="2"/>
        <v>5107079.8190327026</v>
      </c>
      <c r="L40" s="21">
        <f t="shared" si="5"/>
        <v>51.364955952310304</v>
      </c>
    </row>
    <row r="41" spans="1:12" x14ac:dyDescent="0.2">
      <c r="A41" s="17">
        <v>32</v>
      </c>
      <c r="B41" s="48">
        <v>2</v>
      </c>
      <c r="C41" s="47">
        <v>8490</v>
      </c>
      <c r="D41" s="47">
        <v>8375</v>
      </c>
      <c r="E41" s="18">
        <v>0.31969999999999998</v>
      </c>
      <c r="F41" s="19">
        <f t="shared" si="3"/>
        <v>2.3717758671805514E-4</v>
      </c>
      <c r="G41" s="19">
        <f t="shared" si="0"/>
        <v>2.371393238346861E-4</v>
      </c>
      <c r="H41" s="14">
        <f t="shared" si="6"/>
        <v>99378.275875960084</v>
      </c>
      <c r="I41" s="14">
        <f t="shared" si="4"/>
        <v>23.566497145082071</v>
      </c>
      <c r="J41" s="14">
        <f t="shared" si="1"/>
        <v>99362.243587952296</v>
      </c>
      <c r="K41" s="14">
        <f t="shared" si="2"/>
        <v>5007689.4493233152</v>
      </c>
      <c r="L41" s="21">
        <f t="shared" si="5"/>
        <v>50.39018241344526</v>
      </c>
    </row>
    <row r="42" spans="1:12" x14ac:dyDescent="0.2">
      <c r="A42" s="17">
        <v>33</v>
      </c>
      <c r="B42" s="48">
        <v>1</v>
      </c>
      <c r="C42" s="47">
        <v>8964</v>
      </c>
      <c r="D42" s="47">
        <v>8602</v>
      </c>
      <c r="E42" s="18">
        <v>7.6499999999999999E-2</v>
      </c>
      <c r="F42" s="19">
        <f t="shared" si="3"/>
        <v>1.1385631333257428E-4</v>
      </c>
      <c r="G42" s="19">
        <f t="shared" si="0"/>
        <v>1.1384434302051923E-4</v>
      </c>
      <c r="H42" s="14">
        <f t="shared" si="6"/>
        <v>99354.709378815009</v>
      </c>
      <c r="I42" s="14">
        <f t="shared" si="4"/>
        <v>11.310971615225816</v>
      </c>
      <c r="J42" s="14">
        <f t="shared" si="1"/>
        <v>99344.263696528345</v>
      </c>
      <c r="K42" s="14">
        <f t="shared" si="2"/>
        <v>4908327.2057353631</v>
      </c>
      <c r="L42" s="21">
        <f t="shared" si="5"/>
        <v>49.40205891017326</v>
      </c>
    </row>
    <row r="43" spans="1:12" x14ac:dyDescent="0.2">
      <c r="A43" s="17">
        <v>34</v>
      </c>
      <c r="B43" s="48">
        <v>1</v>
      </c>
      <c r="C43" s="47">
        <v>9402</v>
      </c>
      <c r="D43" s="47">
        <v>9049</v>
      </c>
      <c r="E43" s="18">
        <v>0.98909999999999998</v>
      </c>
      <c r="F43" s="19">
        <f t="shared" si="3"/>
        <v>1.0839520893176522E-4</v>
      </c>
      <c r="G43" s="19">
        <f t="shared" si="0"/>
        <v>1.0839508086213415E-4</v>
      </c>
      <c r="H43" s="14">
        <f t="shared" si="6"/>
        <v>99343.398407199784</v>
      </c>
      <c r="I43" s="14">
        <f t="shared" si="4"/>
        <v>10.768335703467629</v>
      </c>
      <c r="J43" s="14">
        <f t="shared" si="1"/>
        <v>99343.281032340616</v>
      </c>
      <c r="K43" s="14">
        <f t="shared" si="2"/>
        <v>4808982.942038835</v>
      </c>
      <c r="L43" s="21">
        <f t="shared" si="5"/>
        <v>48.407674985379906</v>
      </c>
    </row>
    <row r="44" spans="1:12" x14ac:dyDescent="0.2">
      <c r="A44" s="17">
        <v>35</v>
      </c>
      <c r="B44" s="48">
        <v>0</v>
      </c>
      <c r="C44" s="47">
        <v>9927</v>
      </c>
      <c r="D44" s="47">
        <v>9417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99332.630071496314</v>
      </c>
      <c r="I44" s="14">
        <f t="shared" si="4"/>
        <v>0</v>
      </c>
      <c r="J44" s="14">
        <f t="shared" si="1"/>
        <v>99332.630071496314</v>
      </c>
      <c r="K44" s="14">
        <f t="shared" si="2"/>
        <v>4709639.6610064944</v>
      </c>
      <c r="L44" s="21">
        <f t="shared" si="5"/>
        <v>47.412815482854455</v>
      </c>
    </row>
    <row r="45" spans="1:12" x14ac:dyDescent="0.2">
      <c r="A45" s="17">
        <v>36</v>
      </c>
      <c r="B45" s="48">
        <v>6</v>
      </c>
      <c r="C45" s="47">
        <v>10104</v>
      </c>
      <c r="D45" s="47">
        <v>9974</v>
      </c>
      <c r="E45" s="18">
        <v>0.42580000000000001</v>
      </c>
      <c r="F45" s="19">
        <f t="shared" si="3"/>
        <v>5.976690905468672E-4</v>
      </c>
      <c r="G45" s="19">
        <f t="shared" si="0"/>
        <v>5.9746405188250363E-4</v>
      </c>
      <c r="H45" s="14">
        <f t="shared" si="6"/>
        <v>99332.630071496314</v>
      </c>
      <c r="I45" s="14">
        <f t="shared" si="4"/>
        <v>59.347675646662012</v>
      </c>
      <c r="J45" s="14">
        <f t="shared" si="1"/>
        <v>99298.552636140012</v>
      </c>
      <c r="K45" s="14">
        <f t="shared" si="2"/>
        <v>4610307.0309349978</v>
      </c>
      <c r="L45" s="21">
        <f t="shared" si="5"/>
        <v>46.412815482854448</v>
      </c>
    </row>
    <row r="46" spans="1:12" x14ac:dyDescent="0.2">
      <c r="A46" s="17">
        <v>37</v>
      </c>
      <c r="B46" s="48">
        <v>4</v>
      </c>
      <c r="C46" s="47">
        <v>10929</v>
      </c>
      <c r="D46" s="47">
        <v>10089</v>
      </c>
      <c r="E46" s="18">
        <v>0.36270000000000002</v>
      </c>
      <c r="F46" s="19">
        <f t="shared" si="3"/>
        <v>3.8062612998382341E-4</v>
      </c>
      <c r="G46" s="19">
        <f t="shared" si="0"/>
        <v>3.8053382274041964E-4</v>
      </c>
      <c r="H46" s="14">
        <f t="shared" si="6"/>
        <v>99273.282395849659</v>
      </c>
      <c r="I46" s="14">
        <f t="shared" si="4"/>
        <v>37.776841646081877</v>
      </c>
      <c r="J46" s="14">
        <f t="shared" si="1"/>
        <v>99249.207214668611</v>
      </c>
      <c r="K46" s="14">
        <f t="shared" si="2"/>
        <v>4511008.4782988578</v>
      </c>
      <c r="L46" s="21">
        <f t="shared" si="5"/>
        <v>45.440307496948954</v>
      </c>
    </row>
    <row r="47" spans="1:12" x14ac:dyDescent="0.2">
      <c r="A47" s="17">
        <v>38</v>
      </c>
      <c r="B47" s="48">
        <v>7</v>
      </c>
      <c r="C47" s="47">
        <v>11329</v>
      </c>
      <c r="D47" s="47">
        <v>10908</v>
      </c>
      <c r="E47" s="18">
        <v>0.38800000000000001</v>
      </c>
      <c r="F47" s="19">
        <f t="shared" si="3"/>
        <v>6.2958132841660298E-4</v>
      </c>
      <c r="G47" s="19">
        <f t="shared" si="0"/>
        <v>6.2933884178637282E-4</v>
      </c>
      <c r="H47" s="14">
        <f t="shared" si="6"/>
        <v>99235.505554203584</v>
      </c>
      <c r="I47" s="14">
        <f t="shared" si="4"/>
        <v>62.452758129567648</v>
      </c>
      <c r="J47" s="14">
        <f t="shared" si="1"/>
        <v>99197.284466228288</v>
      </c>
      <c r="K47" s="14">
        <f t="shared" si="2"/>
        <v>4411759.2710841894</v>
      </c>
      <c r="L47" s="21">
        <f t="shared" si="5"/>
        <v>44.457467581242234</v>
      </c>
    </row>
    <row r="48" spans="1:12" x14ac:dyDescent="0.2">
      <c r="A48" s="17">
        <v>39</v>
      </c>
      <c r="B48" s="48">
        <v>7</v>
      </c>
      <c r="C48" s="47">
        <v>11625</v>
      </c>
      <c r="D48" s="47">
        <v>11362</v>
      </c>
      <c r="E48" s="18">
        <v>0.74509999999999998</v>
      </c>
      <c r="F48" s="19">
        <f t="shared" si="3"/>
        <v>6.0903989211293335E-4</v>
      </c>
      <c r="G48" s="19">
        <f t="shared" si="0"/>
        <v>6.0894535683645508E-4</v>
      </c>
      <c r="H48" s="14">
        <f t="shared" si="6"/>
        <v>99173.052796074015</v>
      </c>
      <c r="I48" s="14">
        <f t="shared" si="4"/>
        <v>60.39097002346589</v>
      </c>
      <c r="J48" s="14">
        <f t="shared" si="1"/>
        <v>99157.659137815033</v>
      </c>
      <c r="K48" s="14">
        <f t="shared" si="2"/>
        <v>4312561.986617961</v>
      </c>
      <c r="L48" s="21">
        <f t="shared" si="5"/>
        <v>43.485219674398117</v>
      </c>
    </row>
    <row r="49" spans="1:12" x14ac:dyDescent="0.2">
      <c r="A49" s="17">
        <v>40</v>
      </c>
      <c r="B49" s="48">
        <v>12</v>
      </c>
      <c r="C49" s="47">
        <v>12381</v>
      </c>
      <c r="D49" s="47">
        <v>11670</v>
      </c>
      <c r="E49" s="18">
        <v>0.51500000000000001</v>
      </c>
      <c r="F49" s="19">
        <f t="shared" si="3"/>
        <v>9.9787950604964459E-4</v>
      </c>
      <c r="G49" s="19">
        <f t="shared" si="0"/>
        <v>9.9739679436670284E-4</v>
      </c>
      <c r="H49" s="14">
        <f t="shared" si="6"/>
        <v>99112.661826050549</v>
      </c>
      <c r="I49" s="14">
        <f t="shared" si="4"/>
        <v>98.854651186453893</v>
      </c>
      <c r="J49" s="14">
        <f t="shared" si="1"/>
        <v>99064.717320225114</v>
      </c>
      <c r="K49" s="14">
        <f t="shared" si="2"/>
        <v>4213404.3274801457</v>
      </c>
      <c r="L49" s="21">
        <f t="shared" si="5"/>
        <v>42.511261930135184</v>
      </c>
    </row>
    <row r="50" spans="1:12" x14ac:dyDescent="0.2">
      <c r="A50" s="17">
        <v>41</v>
      </c>
      <c r="B50" s="48">
        <v>3</v>
      </c>
      <c r="C50" s="47">
        <v>12620</v>
      </c>
      <c r="D50" s="47">
        <v>12342</v>
      </c>
      <c r="E50" s="18">
        <v>0.71579999999999999</v>
      </c>
      <c r="F50" s="19">
        <f t="shared" si="3"/>
        <v>2.4036535534011698E-4</v>
      </c>
      <c r="G50" s="19">
        <f t="shared" si="0"/>
        <v>2.403489366634565E-4</v>
      </c>
      <c r="H50" s="14">
        <f t="shared" si="6"/>
        <v>99013.807174864094</v>
      </c>
      <c r="I50" s="14">
        <f t="shared" si="4"/>
        <v>23.797863269479105</v>
      </c>
      <c r="J50" s="14">
        <f t="shared" si="1"/>
        <v>99007.043822122912</v>
      </c>
      <c r="K50" s="14">
        <f t="shared" si="2"/>
        <v>4114339.610159921</v>
      </c>
      <c r="L50" s="21">
        <f t="shared" si="5"/>
        <v>41.553190686767152</v>
      </c>
    </row>
    <row r="51" spans="1:12" x14ac:dyDescent="0.2">
      <c r="A51" s="17">
        <v>42</v>
      </c>
      <c r="B51" s="48">
        <v>13</v>
      </c>
      <c r="C51" s="47">
        <v>12763</v>
      </c>
      <c r="D51" s="47">
        <v>12598</v>
      </c>
      <c r="E51" s="18">
        <v>0.28460000000000002</v>
      </c>
      <c r="F51" s="19">
        <f t="shared" si="3"/>
        <v>1.0251961673435591E-3</v>
      </c>
      <c r="G51" s="19">
        <f t="shared" si="0"/>
        <v>1.0244448135597914E-3</v>
      </c>
      <c r="H51" s="14">
        <f t="shared" si="6"/>
        <v>98990.009311594622</v>
      </c>
      <c r="I51" s="14">
        <f t="shared" si="4"/>
        <v>101.40980163349856</v>
      </c>
      <c r="J51" s="14">
        <f t="shared" si="1"/>
        <v>98917.460739506016</v>
      </c>
      <c r="K51" s="14">
        <f t="shared" si="2"/>
        <v>4015332.5663377983</v>
      </c>
      <c r="L51" s="21">
        <f t="shared" si="5"/>
        <v>40.563008269840473</v>
      </c>
    </row>
    <row r="52" spans="1:12" x14ac:dyDescent="0.2">
      <c r="A52" s="17">
        <v>43</v>
      </c>
      <c r="B52" s="48">
        <v>8</v>
      </c>
      <c r="C52" s="47">
        <v>13318</v>
      </c>
      <c r="D52" s="47">
        <v>12746</v>
      </c>
      <c r="E52" s="18">
        <v>0.30909999999999999</v>
      </c>
      <c r="F52" s="19">
        <f t="shared" si="3"/>
        <v>6.1387354205033758E-4</v>
      </c>
      <c r="G52" s="19">
        <f t="shared" si="0"/>
        <v>6.1361329317111601E-4</v>
      </c>
      <c r="H52" s="14">
        <f t="shared" si="6"/>
        <v>98888.599509961117</v>
      </c>
      <c r="I52" s="14">
        <f t="shared" si="4"/>
        <v>60.679359202386848</v>
      </c>
      <c r="J52" s="14">
        <f t="shared" si="1"/>
        <v>98846.676140688185</v>
      </c>
      <c r="K52" s="14">
        <f t="shared" si="2"/>
        <v>3916415.1055982923</v>
      </c>
      <c r="L52" s="21">
        <f t="shared" si="5"/>
        <v>39.604313591313314</v>
      </c>
    </row>
    <row r="53" spans="1:12" x14ac:dyDescent="0.2">
      <c r="A53" s="17">
        <v>44</v>
      </c>
      <c r="B53" s="48">
        <v>10</v>
      </c>
      <c r="C53" s="47">
        <v>12923</v>
      </c>
      <c r="D53" s="47">
        <v>13279</v>
      </c>
      <c r="E53" s="18">
        <v>0.50660000000000005</v>
      </c>
      <c r="F53" s="19">
        <f t="shared" si="3"/>
        <v>7.633005114113426E-4</v>
      </c>
      <c r="G53" s="19">
        <f t="shared" si="0"/>
        <v>7.6301315114207042E-4</v>
      </c>
      <c r="H53" s="14">
        <f t="shared" si="6"/>
        <v>98827.920150758728</v>
      </c>
      <c r="I53" s="14">
        <f t="shared" si="4"/>
        <v>75.407002775047332</v>
      </c>
      <c r="J53" s="14">
        <f t="shared" si="1"/>
        <v>98790.714335589524</v>
      </c>
      <c r="K53" s="14">
        <f t="shared" si="2"/>
        <v>3817568.429457604</v>
      </c>
      <c r="L53" s="21">
        <f t="shared" si="5"/>
        <v>38.628440461299085</v>
      </c>
    </row>
    <row r="54" spans="1:12" x14ac:dyDescent="0.2">
      <c r="A54" s="17">
        <v>45</v>
      </c>
      <c r="B54" s="48">
        <v>12</v>
      </c>
      <c r="C54" s="47">
        <v>12778</v>
      </c>
      <c r="D54" s="47">
        <v>12867</v>
      </c>
      <c r="E54" s="18">
        <v>0.42899999999999999</v>
      </c>
      <c r="F54" s="19">
        <f t="shared" si="3"/>
        <v>9.3585494248391498E-4</v>
      </c>
      <c r="G54" s="19">
        <f t="shared" si="0"/>
        <v>9.3535511380465669E-4</v>
      </c>
      <c r="H54" s="14">
        <f t="shared" si="6"/>
        <v>98752.513147983685</v>
      </c>
      <c r="I54" s="14">
        <f t="shared" si="4"/>
        <v>92.36866817402813</v>
      </c>
      <c r="J54" s="14">
        <f t="shared" si="1"/>
        <v>98699.770638456321</v>
      </c>
      <c r="K54" s="14">
        <f t="shared" si="2"/>
        <v>3718777.7151220143</v>
      </c>
      <c r="L54" s="21">
        <f t="shared" si="5"/>
        <v>37.65755013798293</v>
      </c>
    </row>
    <row r="55" spans="1:12" x14ac:dyDescent="0.2">
      <c r="A55" s="17">
        <v>46</v>
      </c>
      <c r="B55" s="48">
        <v>13</v>
      </c>
      <c r="C55" s="47">
        <v>11870</v>
      </c>
      <c r="D55" s="47">
        <v>12700</v>
      </c>
      <c r="E55" s="18">
        <v>0.38479999999999998</v>
      </c>
      <c r="F55" s="19">
        <f t="shared" si="3"/>
        <v>1.0582010582010583E-3</v>
      </c>
      <c r="G55" s="19">
        <f t="shared" si="0"/>
        <v>1.0575126118954094E-3</v>
      </c>
      <c r="H55" s="14">
        <f t="shared" si="6"/>
        <v>98660.144479809664</v>
      </c>
      <c r="I55" s="14">
        <f t="shared" si="4"/>
        <v>104.33434707882198</v>
      </c>
      <c r="J55" s="14">
        <f t="shared" si="1"/>
        <v>98595.957989486764</v>
      </c>
      <c r="K55" s="14">
        <f t="shared" si="2"/>
        <v>3620077.9444835582</v>
      </c>
      <c r="L55" s="21">
        <f t="shared" si="5"/>
        <v>36.692404654083902</v>
      </c>
    </row>
    <row r="56" spans="1:12" x14ac:dyDescent="0.2">
      <c r="A56" s="17">
        <v>47</v>
      </c>
      <c r="B56" s="48">
        <v>11</v>
      </c>
      <c r="C56" s="47">
        <v>11757</v>
      </c>
      <c r="D56" s="47">
        <v>11853</v>
      </c>
      <c r="E56" s="18">
        <v>0.63590000000000002</v>
      </c>
      <c r="F56" s="19">
        <f t="shared" si="3"/>
        <v>9.3180855569673863E-4</v>
      </c>
      <c r="G56" s="19">
        <f t="shared" si="0"/>
        <v>9.3149252683445791E-4</v>
      </c>
      <c r="H56" s="14">
        <f t="shared" si="6"/>
        <v>98555.81013273084</v>
      </c>
      <c r="I56" s="14">
        <f t="shared" si="4"/>
        <v>91.804000614754514</v>
      </c>
      <c r="J56" s="14">
        <f t="shared" si="1"/>
        <v>98522.384296107019</v>
      </c>
      <c r="K56" s="14">
        <f t="shared" si="2"/>
        <v>3521481.9864940713</v>
      </c>
      <c r="L56" s="21">
        <f t="shared" si="5"/>
        <v>35.730841050887683</v>
      </c>
    </row>
    <row r="57" spans="1:12" x14ac:dyDescent="0.2">
      <c r="A57" s="17">
        <v>48</v>
      </c>
      <c r="B57" s="48">
        <v>14</v>
      </c>
      <c r="C57" s="47">
        <v>11201</v>
      </c>
      <c r="D57" s="47">
        <v>11743</v>
      </c>
      <c r="E57" s="18">
        <v>0.38600000000000001</v>
      </c>
      <c r="F57" s="19">
        <f t="shared" si="3"/>
        <v>1.2203626220362621E-3</v>
      </c>
      <c r="G57" s="19">
        <f t="shared" si="0"/>
        <v>1.2194488857547115E-3</v>
      </c>
      <c r="H57" s="14">
        <f t="shared" si="6"/>
        <v>98464.00613211609</v>
      </c>
      <c r="I57" s="14">
        <f t="shared" si="4"/>
        <v>120.07182256475404</v>
      </c>
      <c r="J57" s="14">
        <f t="shared" si="1"/>
        <v>98390.282033061332</v>
      </c>
      <c r="K57" s="14">
        <f t="shared" si="2"/>
        <v>3422959.6021979642</v>
      </c>
      <c r="L57" s="21">
        <f t="shared" si="5"/>
        <v>34.76356220571747</v>
      </c>
    </row>
    <row r="58" spans="1:12" x14ac:dyDescent="0.2">
      <c r="A58" s="17">
        <v>49</v>
      </c>
      <c r="B58" s="48">
        <v>24</v>
      </c>
      <c r="C58" s="47">
        <v>10823</v>
      </c>
      <c r="D58" s="47">
        <v>11154</v>
      </c>
      <c r="E58" s="18">
        <v>0.50970000000000004</v>
      </c>
      <c r="F58" s="19">
        <f t="shared" si="3"/>
        <v>2.1841015607225738E-3</v>
      </c>
      <c r="G58" s="19">
        <f t="shared" si="0"/>
        <v>2.1817651847584212E-3</v>
      </c>
      <c r="H58" s="14">
        <f t="shared" si="6"/>
        <v>98343.934309551332</v>
      </c>
      <c r="I58" s="14">
        <f t="shared" si="4"/>
        <v>214.5633720087483</v>
      </c>
      <c r="J58" s="14">
        <f t="shared" si="1"/>
        <v>98238.733888255447</v>
      </c>
      <c r="K58" s="14">
        <f t="shared" si="2"/>
        <v>3324569.3201649031</v>
      </c>
      <c r="L58" s="21">
        <f t="shared" si="5"/>
        <v>33.805535069406055</v>
      </c>
    </row>
    <row r="59" spans="1:12" x14ac:dyDescent="0.2">
      <c r="A59" s="17">
        <v>50</v>
      </c>
      <c r="B59" s="48">
        <v>24</v>
      </c>
      <c r="C59" s="47">
        <v>10738</v>
      </c>
      <c r="D59" s="47">
        <v>10697</v>
      </c>
      <c r="E59" s="18">
        <v>0.46329999999999999</v>
      </c>
      <c r="F59" s="19">
        <f t="shared" si="3"/>
        <v>2.2393282015395382E-3</v>
      </c>
      <c r="G59" s="19">
        <f t="shared" si="0"/>
        <v>2.2366401013466362E-3</v>
      </c>
      <c r="H59" s="14">
        <f t="shared" si="6"/>
        <v>98129.370937542582</v>
      </c>
      <c r="I59" s="14">
        <f t="shared" si="4"/>
        <v>219.48008615882691</v>
      </c>
      <c r="J59" s="14">
        <f t="shared" si="1"/>
        <v>98011.575975301137</v>
      </c>
      <c r="K59" s="14">
        <f t="shared" si="2"/>
        <v>3226330.5862766476</v>
      </c>
      <c r="L59" s="21">
        <f t="shared" si="5"/>
        <v>32.878337601187148</v>
      </c>
    </row>
    <row r="60" spans="1:12" x14ac:dyDescent="0.2">
      <c r="A60" s="17">
        <v>51</v>
      </c>
      <c r="B60" s="48">
        <v>18</v>
      </c>
      <c r="C60" s="47">
        <v>10562</v>
      </c>
      <c r="D60" s="47">
        <v>10708</v>
      </c>
      <c r="E60" s="18">
        <v>0.48799999999999999</v>
      </c>
      <c r="F60" s="19">
        <f t="shared" si="3"/>
        <v>1.692524682651622E-3</v>
      </c>
      <c r="G60" s="19">
        <f t="shared" si="0"/>
        <v>1.6910592569711099E-3</v>
      </c>
      <c r="H60" s="14">
        <f t="shared" si="6"/>
        <v>97909.890851383752</v>
      </c>
      <c r="I60" s="14">
        <f t="shared" si="4"/>
        <v>165.57142727326348</v>
      </c>
      <c r="J60" s="14">
        <f t="shared" si="1"/>
        <v>97825.118280619849</v>
      </c>
      <c r="K60" s="14">
        <f t="shared" si="2"/>
        <v>3128319.0103013464</v>
      </c>
      <c r="L60" s="21">
        <f t="shared" si="5"/>
        <v>31.951000895811276</v>
      </c>
    </row>
    <row r="61" spans="1:12" x14ac:dyDescent="0.2">
      <c r="A61" s="17">
        <v>52</v>
      </c>
      <c r="B61" s="48">
        <v>19</v>
      </c>
      <c r="C61" s="47">
        <v>10498</v>
      </c>
      <c r="D61" s="47">
        <v>10479</v>
      </c>
      <c r="E61" s="18">
        <v>0.44180000000000003</v>
      </c>
      <c r="F61" s="19">
        <f t="shared" si="3"/>
        <v>1.8115078419221051E-3</v>
      </c>
      <c r="G61" s="19">
        <f t="shared" si="0"/>
        <v>1.8096779251429202E-3</v>
      </c>
      <c r="H61" s="14">
        <f t="shared" si="6"/>
        <v>97744.319424110494</v>
      </c>
      <c r="I61" s="14">
        <f t="shared" si="4"/>
        <v>176.8857371699311</v>
      </c>
      <c r="J61" s="14">
        <f t="shared" si="1"/>
        <v>97645.581805622249</v>
      </c>
      <c r="K61" s="14">
        <f t="shared" si="2"/>
        <v>3030493.8920207266</v>
      </c>
      <c r="L61" s="21">
        <f t="shared" si="5"/>
        <v>31.004296821296375</v>
      </c>
    </row>
    <row r="62" spans="1:12" x14ac:dyDescent="0.2">
      <c r="A62" s="17">
        <v>53</v>
      </c>
      <c r="B62" s="48">
        <v>27</v>
      </c>
      <c r="C62" s="47">
        <v>9680</v>
      </c>
      <c r="D62" s="47">
        <v>10448</v>
      </c>
      <c r="E62" s="18">
        <v>0.4859</v>
      </c>
      <c r="F62" s="19">
        <f t="shared" si="3"/>
        <v>2.6828298887122417E-3</v>
      </c>
      <c r="G62" s="19">
        <f t="shared" si="0"/>
        <v>2.6791347113287417E-3</v>
      </c>
      <c r="H62" s="14">
        <f t="shared" si="6"/>
        <v>97567.433686940567</v>
      </c>
      <c r="I62" s="14">
        <f t="shared" si="4"/>
        <v>261.39629828594764</v>
      </c>
      <c r="J62" s="14">
        <f t="shared" si="1"/>
        <v>97433.049849991759</v>
      </c>
      <c r="K62" s="14">
        <f t="shared" si="2"/>
        <v>2932848.3102151044</v>
      </c>
      <c r="L62" s="21">
        <f t="shared" si="5"/>
        <v>30.05970536875633</v>
      </c>
    </row>
    <row r="63" spans="1:12" x14ac:dyDescent="0.2">
      <c r="A63" s="17">
        <v>54</v>
      </c>
      <c r="B63" s="48">
        <v>29</v>
      </c>
      <c r="C63" s="47">
        <v>9521</v>
      </c>
      <c r="D63" s="47">
        <v>9595</v>
      </c>
      <c r="E63" s="18">
        <v>0.49109999999999998</v>
      </c>
      <c r="F63" s="19">
        <f t="shared" si="3"/>
        <v>3.034107553881565E-3</v>
      </c>
      <c r="G63" s="19">
        <f t="shared" si="0"/>
        <v>3.0294299403637913E-3</v>
      </c>
      <c r="H63" s="14">
        <f t="shared" si="6"/>
        <v>97306.037388654615</v>
      </c>
      <c r="I63" s="14">
        <f t="shared" si="4"/>
        <v>294.78182304334882</v>
      </c>
      <c r="J63" s="14">
        <f t="shared" si="1"/>
        <v>97156.022918907853</v>
      </c>
      <c r="K63" s="14">
        <f t="shared" si="2"/>
        <v>2835415.2603651127</v>
      </c>
      <c r="L63" s="21">
        <f t="shared" si="5"/>
        <v>29.139150421263661</v>
      </c>
    </row>
    <row r="64" spans="1:12" x14ac:dyDescent="0.2">
      <c r="A64" s="17">
        <v>55</v>
      </c>
      <c r="B64" s="48">
        <v>21</v>
      </c>
      <c r="C64" s="47">
        <v>9424</v>
      </c>
      <c r="D64" s="47">
        <v>9446</v>
      </c>
      <c r="E64" s="18">
        <v>0.55969999999999998</v>
      </c>
      <c r="F64" s="19">
        <f t="shared" si="3"/>
        <v>2.2257551669316376E-3</v>
      </c>
      <c r="G64" s="19">
        <f t="shared" si="0"/>
        <v>2.2235760623904948E-3</v>
      </c>
      <c r="H64" s="14">
        <f t="shared" si="6"/>
        <v>97011.255565611267</v>
      </c>
      <c r="I64" s="14">
        <f t="shared" si="4"/>
        <v>215.71190565813987</v>
      </c>
      <c r="J64" s="14">
        <f t="shared" si="1"/>
        <v>96916.277613549988</v>
      </c>
      <c r="K64" s="14">
        <f t="shared" si="2"/>
        <v>2738259.2374462048</v>
      </c>
      <c r="L64" s="21">
        <f t="shared" si="5"/>
        <v>28.226201397777476</v>
      </c>
    </row>
    <row r="65" spans="1:12" x14ac:dyDescent="0.2">
      <c r="A65" s="17">
        <v>56</v>
      </c>
      <c r="B65" s="48">
        <v>36</v>
      </c>
      <c r="C65" s="47">
        <v>9125</v>
      </c>
      <c r="D65" s="47">
        <v>9385</v>
      </c>
      <c r="E65" s="18">
        <v>0.54149999999999998</v>
      </c>
      <c r="F65" s="19">
        <f t="shared" si="3"/>
        <v>3.8897893030794164E-3</v>
      </c>
      <c r="G65" s="19">
        <f t="shared" si="0"/>
        <v>3.8828643372500649E-3</v>
      </c>
      <c r="H65" s="14">
        <f t="shared" si="6"/>
        <v>96795.543659953124</v>
      </c>
      <c r="I65" s="14">
        <f t="shared" si="4"/>
        <v>375.84396448196361</v>
      </c>
      <c r="J65" s="14">
        <f t="shared" si="1"/>
        <v>96623.21920223815</v>
      </c>
      <c r="K65" s="14">
        <f t="shared" si="2"/>
        <v>2641342.9598326548</v>
      </c>
      <c r="L65" s="21">
        <f t="shared" si="5"/>
        <v>27.287857064079368</v>
      </c>
    </row>
    <row r="66" spans="1:12" x14ac:dyDescent="0.2">
      <c r="A66" s="17">
        <v>57</v>
      </c>
      <c r="B66" s="48">
        <v>39</v>
      </c>
      <c r="C66" s="47">
        <v>8691</v>
      </c>
      <c r="D66" s="47">
        <v>9032</v>
      </c>
      <c r="E66" s="18">
        <v>0.504</v>
      </c>
      <c r="F66" s="19">
        <f t="shared" si="3"/>
        <v>4.4010607684929186E-3</v>
      </c>
      <c r="G66" s="19">
        <f t="shared" si="0"/>
        <v>4.3914745039998447E-3</v>
      </c>
      <c r="H66" s="14">
        <f t="shared" si="6"/>
        <v>96419.699695471165</v>
      </c>
      <c r="I66" s="14">
        <f t="shared" si="4"/>
        <v>423.42465289598323</v>
      </c>
      <c r="J66" s="14">
        <f t="shared" si="1"/>
        <v>96209.681067634767</v>
      </c>
      <c r="K66" s="14">
        <f t="shared" si="2"/>
        <v>2544719.7406304167</v>
      </c>
      <c r="L66" s="21">
        <f t="shared" si="5"/>
        <v>26.392114356999414</v>
      </c>
    </row>
    <row r="67" spans="1:12" x14ac:dyDescent="0.2">
      <c r="A67" s="17">
        <v>58</v>
      </c>
      <c r="B67" s="48">
        <v>44</v>
      </c>
      <c r="C67" s="47">
        <v>8420</v>
      </c>
      <c r="D67" s="47">
        <v>8610</v>
      </c>
      <c r="E67" s="18">
        <v>0.48909999999999998</v>
      </c>
      <c r="F67" s="19">
        <f t="shared" si="3"/>
        <v>5.167351732237228E-3</v>
      </c>
      <c r="G67" s="19">
        <f t="shared" si="0"/>
        <v>5.1537458432111506E-3</v>
      </c>
      <c r="H67" s="14">
        <f t="shared" si="6"/>
        <v>95996.275042575187</v>
      </c>
      <c r="I67" s="14">
        <f t="shared" si="4"/>
        <v>494.74040346442621</v>
      </c>
      <c r="J67" s="14">
        <f t="shared" si="1"/>
        <v>95743.512170445218</v>
      </c>
      <c r="K67" s="14">
        <f t="shared" si="2"/>
        <v>2448510.0595627818</v>
      </c>
      <c r="L67" s="21">
        <f t="shared" si="5"/>
        <v>25.506302806820852</v>
      </c>
    </row>
    <row r="68" spans="1:12" x14ac:dyDescent="0.2">
      <c r="A68" s="17">
        <v>59</v>
      </c>
      <c r="B68" s="48">
        <v>38</v>
      </c>
      <c r="C68" s="47">
        <v>8410</v>
      </c>
      <c r="D68" s="47">
        <v>8334</v>
      </c>
      <c r="E68" s="18">
        <v>0.51570000000000005</v>
      </c>
      <c r="F68" s="19">
        <f t="shared" si="3"/>
        <v>4.538939321548017E-3</v>
      </c>
      <c r="G68" s="19">
        <f t="shared" si="0"/>
        <v>4.5289836719888815E-3</v>
      </c>
      <c r="H68" s="14">
        <f t="shared" si="6"/>
        <v>95501.53463911076</v>
      </c>
      <c r="I68" s="14">
        <f t="shared" si="4"/>
        <v>432.52489103041319</v>
      </c>
      <c r="J68" s="14">
        <f t="shared" si="1"/>
        <v>95292.062834384735</v>
      </c>
      <c r="K68" s="14">
        <f t="shared" si="2"/>
        <v>2352766.5473923367</v>
      </c>
      <c r="L68" s="21">
        <f t="shared" si="5"/>
        <v>24.635903038450312</v>
      </c>
    </row>
    <row r="69" spans="1:12" x14ac:dyDescent="0.2">
      <c r="A69" s="17">
        <v>60</v>
      </c>
      <c r="B69" s="48">
        <v>52</v>
      </c>
      <c r="C69" s="47">
        <v>8373</v>
      </c>
      <c r="D69" s="47">
        <v>8326</v>
      </c>
      <c r="E69" s="18">
        <v>0.5292</v>
      </c>
      <c r="F69" s="19">
        <f t="shared" si="3"/>
        <v>6.22791783939158E-3</v>
      </c>
      <c r="G69" s="19">
        <f t="shared" si="0"/>
        <v>6.2097103246560757E-3</v>
      </c>
      <c r="H69" s="14">
        <f t="shared" si="6"/>
        <v>95069.009748080352</v>
      </c>
      <c r="I69" s="14">
        <f t="shared" si="4"/>
        <v>590.35101138748371</v>
      </c>
      <c r="J69" s="14">
        <f t="shared" si="1"/>
        <v>94791.072491919127</v>
      </c>
      <c r="K69" s="14">
        <f t="shared" si="2"/>
        <v>2257474.4845579518</v>
      </c>
      <c r="L69" s="21">
        <f t="shared" si="5"/>
        <v>23.745640041270494</v>
      </c>
    </row>
    <row r="70" spans="1:12" x14ac:dyDescent="0.2">
      <c r="A70" s="17">
        <v>61</v>
      </c>
      <c r="B70" s="48">
        <v>52</v>
      </c>
      <c r="C70" s="47">
        <v>8355</v>
      </c>
      <c r="D70" s="47">
        <v>8303</v>
      </c>
      <c r="E70" s="18">
        <v>0.50119999999999998</v>
      </c>
      <c r="F70" s="19">
        <f t="shared" si="3"/>
        <v>6.2432464881738503E-3</v>
      </c>
      <c r="G70" s="19">
        <f t="shared" si="0"/>
        <v>6.2238645564510258E-3</v>
      </c>
      <c r="H70" s="14">
        <f t="shared" si="6"/>
        <v>94478.658736692872</v>
      </c>
      <c r="I70" s="14">
        <f t="shared" si="4"/>
        <v>588.02237545233481</v>
      </c>
      <c r="J70" s="14">
        <f t="shared" si="1"/>
        <v>94185.353175817247</v>
      </c>
      <c r="K70" s="14">
        <f t="shared" si="2"/>
        <v>2162683.4120660326</v>
      </c>
      <c r="L70" s="21">
        <f t="shared" si="5"/>
        <v>22.890708240189134</v>
      </c>
    </row>
    <row r="71" spans="1:12" x14ac:dyDescent="0.2">
      <c r="A71" s="17">
        <v>62</v>
      </c>
      <c r="B71" s="48">
        <v>61</v>
      </c>
      <c r="C71" s="47">
        <v>8349</v>
      </c>
      <c r="D71" s="47">
        <v>8243</v>
      </c>
      <c r="E71" s="18">
        <v>0.44969999999999999</v>
      </c>
      <c r="F71" s="19">
        <f t="shared" si="3"/>
        <v>7.3529411764705881E-3</v>
      </c>
      <c r="G71" s="19">
        <f t="shared" si="0"/>
        <v>7.3233087001639691E-3</v>
      </c>
      <c r="H71" s="14">
        <f t="shared" si="6"/>
        <v>93890.63636124054</v>
      </c>
      <c r="I71" s="14">
        <f t="shared" si="4"/>
        <v>687.59011412820439</v>
      </c>
      <c r="J71" s="14">
        <f t="shared" si="1"/>
        <v>93512.255521435785</v>
      </c>
      <c r="K71" s="14">
        <f t="shared" si="2"/>
        <v>2068498.0588902156</v>
      </c>
      <c r="L71" s="21">
        <f t="shared" si="5"/>
        <v>22.030930229631743</v>
      </c>
    </row>
    <row r="72" spans="1:12" x14ac:dyDescent="0.2">
      <c r="A72" s="17">
        <v>63</v>
      </c>
      <c r="B72" s="48">
        <v>59</v>
      </c>
      <c r="C72" s="47">
        <v>7606</v>
      </c>
      <c r="D72" s="47">
        <v>8242</v>
      </c>
      <c r="E72" s="18">
        <v>0.45750000000000002</v>
      </c>
      <c r="F72" s="19">
        <f t="shared" si="3"/>
        <v>7.4457344775365978E-3</v>
      </c>
      <c r="G72" s="19">
        <f t="shared" si="0"/>
        <v>7.4157798368088522E-3</v>
      </c>
      <c r="H72" s="14">
        <f t="shared" si="6"/>
        <v>93203.046247112332</v>
      </c>
      <c r="I72" s="14">
        <f t="shared" si="4"/>
        <v>691.17327108849861</v>
      </c>
      <c r="J72" s="14">
        <f t="shared" si="1"/>
        <v>92828.084747546818</v>
      </c>
      <c r="K72" s="14">
        <f t="shared" si="2"/>
        <v>1974985.8033687798</v>
      </c>
      <c r="L72" s="21">
        <f t="shared" si="5"/>
        <v>21.190142199134076</v>
      </c>
    </row>
    <row r="73" spans="1:12" x14ac:dyDescent="0.2">
      <c r="A73" s="17">
        <v>64</v>
      </c>
      <c r="B73" s="48">
        <v>67</v>
      </c>
      <c r="C73" s="47">
        <v>7418</v>
      </c>
      <c r="D73" s="47">
        <v>7514</v>
      </c>
      <c r="E73" s="18">
        <v>0.46279999999999999</v>
      </c>
      <c r="F73" s="19">
        <f t="shared" si="3"/>
        <v>8.9740155371015266E-3</v>
      </c>
      <c r="G73" s="19">
        <f t="shared" ref="G73:G108" si="7">F73/((1+(1-E73)*F73))</f>
        <v>8.9309607938285827E-3</v>
      </c>
      <c r="H73" s="14">
        <f t="shared" si="6"/>
        <v>92511.872976023835</v>
      </c>
      <c r="I73" s="14">
        <f t="shared" si="4"/>
        <v>826.21991051251882</v>
      </c>
      <c r="J73" s="14">
        <f t="shared" ref="J73:J108" si="8">H74+I73*E73</f>
        <v>92068.027640096509</v>
      </c>
      <c r="K73" s="14">
        <f t="shared" ref="K73:K97" si="9">K74+J73</f>
        <v>1882157.718621233</v>
      </c>
      <c r="L73" s="21">
        <f t="shared" si="5"/>
        <v>20.345039594096523</v>
      </c>
    </row>
    <row r="74" spans="1:12" x14ac:dyDescent="0.2">
      <c r="A74" s="17">
        <v>65</v>
      </c>
      <c r="B74" s="48">
        <v>56</v>
      </c>
      <c r="C74" s="47">
        <v>6926</v>
      </c>
      <c r="D74" s="47">
        <v>7301</v>
      </c>
      <c r="E74" s="18">
        <v>0.44390000000000002</v>
      </c>
      <c r="F74" s="19">
        <f t="shared" ref="F74:F108" si="10">B74/((C74+D74)/2)</f>
        <v>7.8723553806143241E-3</v>
      </c>
      <c r="G74" s="19">
        <f t="shared" si="7"/>
        <v>7.8380418690281121E-3</v>
      </c>
      <c r="H74" s="14">
        <f t="shared" si="6"/>
        <v>91685.653065511317</v>
      </c>
      <c r="I74" s="14">
        <f t="shared" ref="I74:I108" si="11">H74*G74</f>
        <v>718.63598751666336</v>
      </c>
      <c r="J74" s="14">
        <f t="shared" si="8"/>
        <v>91286.019592853292</v>
      </c>
      <c r="K74" s="14">
        <f t="shared" si="9"/>
        <v>1790089.6909811364</v>
      </c>
      <c r="L74" s="21">
        <f t="shared" ref="L74:L108" si="12">K74/H74</f>
        <v>19.524207235586573</v>
      </c>
    </row>
    <row r="75" spans="1:12" x14ac:dyDescent="0.2">
      <c r="A75" s="17">
        <v>66</v>
      </c>
      <c r="B75" s="48">
        <v>64</v>
      </c>
      <c r="C75" s="47">
        <v>7072</v>
      </c>
      <c r="D75" s="47">
        <v>6820</v>
      </c>
      <c r="E75" s="18">
        <v>0.45179999999999998</v>
      </c>
      <c r="F75" s="19">
        <f t="shared" si="10"/>
        <v>9.2139360783184566E-3</v>
      </c>
      <c r="G75" s="19">
        <f t="shared" si="7"/>
        <v>9.1676296497644593E-3</v>
      </c>
      <c r="H75" s="14">
        <f t="shared" ref="H75:H108" si="13">H74-I74</f>
        <v>90967.017077994649</v>
      </c>
      <c r="I75" s="14">
        <f t="shared" si="11"/>
        <v>833.95192291485364</v>
      </c>
      <c r="J75" s="14">
        <f t="shared" si="8"/>
        <v>90509.844633852728</v>
      </c>
      <c r="K75" s="14">
        <f t="shared" si="9"/>
        <v>1698803.6713882831</v>
      </c>
      <c r="L75" s="21">
        <f t="shared" si="12"/>
        <v>18.674940939656597</v>
      </c>
    </row>
    <row r="76" spans="1:12" x14ac:dyDescent="0.2">
      <c r="A76" s="17">
        <v>67</v>
      </c>
      <c r="B76" s="48">
        <v>85</v>
      </c>
      <c r="C76" s="47">
        <v>6622</v>
      </c>
      <c r="D76" s="47">
        <v>6983</v>
      </c>
      <c r="E76" s="18">
        <v>0.43809999999999999</v>
      </c>
      <c r="F76" s="19">
        <f t="shared" si="10"/>
        <v>1.2495406100698273E-2</v>
      </c>
      <c r="G76" s="19">
        <f t="shared" si="7"/>
        <v>1.2408285435526804E-2</v>
      </c>
      <c r="H76" s="14">
        <f t="shared" si="13"/>
        <v>90133.065155079792</v>
      </c>
      <c r="I76" s="14">
        <f t="shared" si="11"/>
        <v>1118.396799623165</v>
      </c>
      <c r="J76" s="14">
        <f t="shared" si="8"/>
        <v>89504.637993371536</v>
      </c>
      <c r="K76" s="14">
        <f t="shared" si="9"/>
        <v>1608293.8267544303</v>
      </c>
      <c r="L76" s="21">
        <f t="shared" si="12"/>
        <v>17.843549689420374</v>
      </c>
    </row>
    <row r="77" spans="1:12" x14ac:dyDescent="0.2">
      <c r="A77" s="17">
        <v>68</v>
      </c>
      <c r="B77" s="48">
        <v>75</v>
      </c>
      <c r="C77" s="47">
        <v>6214</v>
      </c>
      <c r="D77" s="47">
        <v>6497</v>
      </c>
      <c r="E77" s="18">
        <v>0.48759999999999998</v>
      </c>
      <c r="F77" s="19">
        <f t="shared" si="10"/>
        <v>1.1800802454566911E-2</v>
      </c>
      <c r="G77" s="19">
        <f t="shared" si="7"/>
        <v>1.1729875053370932E-2</v>
      </c>
      <c r="H77" s="14">
        <f t="shared" si="13"/>
        <v>89014.668355456626</v>
      </c>
      <c r="I77" s="14">
        <f t="shared" si="11"/>
        <v>1044.1309377267576</v>
      </c>
      <c r="J77" s="14">
        <f t="shared" si="8"/>
        <v>88479.655662965437</v>
      </c>
      <c r="K77" s="14">
        <f t="shared" si="9"/>
        <v>1518789.1887610587</v>
      </c>
      <c r="L77" s="21">
        <f t="shared" si="12"/>
        <v>17.062234986891983</v>
      </c>
    </row>
    <row r="78" spans="1:12" x14ac:dyDescent="0.2">
      <c r="A78" s="17">
        <v>69</v>
      </c>
      <c r="B78" s="48">
        <v>81</v>
      </c>
      <c r="C78" s="47">
        <v>5849</v>
      </c>
      <c r="D78" s="47">
        <v>6092</v>
      </c>
      <c r="E78" s="18">
        <v>0.47239999999999999</v>
      </c>
      <c r="F78" s="19">
        <f t="shared" si="10"/>
        <v>1.3566702956201323E-2</v>
      </c>
      <c r="G78" s="19">
        <f t="shared" si="7"/>
        <v>1.3470285448320038E-2</v>
      </c>
      <c r="H78" s="14">
        <f t="shared" si="13"/>
        <v>87970.537417729865</v>
      </c>
      <c r="I78" s="14">
        <f t="shared" si="11"/>
        <v>1184.9882500589399</v>
      </c>
      <c r="J78" s="14">
        <f t="shared" si="8"/>
        <v>87345.33761699876</v>
      </c>
      <c r="K78" s="14">
        <f t="shared" si="9"/>
        <v>1430309.5330980932</v>
      </c>
      <c r="L78" s="21">
        <f t="shared" si="12"/>
        <v>16.2589609553735</v>
      </c>
    </row>
    <row r="79" spans="1:12" x14ac:dyDescent="0.2">
      <c r="A79" s="17">
        <v>70</v>
      </c>
      <c r="B79" s="48">
        <v>81</v>
      </c>
      <c r="C79" s="47">
        <v>5882</v>
      </c>
      <c r="D79" s="47">
        <v>5731</v>
      </c>
      <c r="E79" s="18">
        <v>0.50490000000000002</v>
      </c>
      <c r="F79" s="19">
        <f t="shared" si="10"/>
        <v>1.3949883750968742E-2</v>
      </c>
      <c r="G79" s="19">
        <f t="shared" si="7"/>
        <v>1.3854198517426298E-2</v>
      </c>
      <c r="H79" s="14">
        <f t="shared" si="13"/>
        <v>86785.549167670921</v>
      </c>
      <c r="I79" s="14">
        <f t="shared" si="11"/>
        <v>1202.3442266127736</v>
      </c>
      <c r="J79" s="14">
        <f t="shared" si="8"/>
        <v>86190.26854107494</v>
      </c>
      <c r="K79" s="14">
        <f t="shared" si="9"/>
        <v>1342964.1954810945</v>
      </c>
      <c r="L79" s="21">
        <f t="shared" si="12"/>
        <v>15.474513998712718</v>
      </c>
    </row>
    <row r="80" spans="1:12" x14ac:dyDescent="0.2">
      <c r="A80" s="17">
        <v>71</v>
      </c>
      <c r="B80" s="48">
        <v>106</v>
      </c>
      <c r="C80" s="47">
        <v>6215</v>
      </c>
      <c r="D80" s="47">
        <v>5783</v>
      </c>
      <c r="E80" s="18">
        <v>0.4864</v>
      </c>
      <c r="F80" s="19">
        <f t="shared" si="10"/>
        <v>1.7669611601933654E-2</v>
      </c>
      <c r="G80" s="19">
        <f t="shared" si="7"/>
        <v>1.751070002888935E-2</v>
      </c>
      <c r="H80" s="14">
        <f t="shared" si="13"/>
        <v>85583.204941058153</v>
      </c>
      <c r="I80" s="14">
        <f t="shared" si="11"/>
        <v>1498.6218292338301</v>
      </c>
      <c r="J80" s="14">
        <f t="shared" si="8"/>
        <v>84813.512769563662</v>
      </c>
      <c r="K80" s="14">
        <f t="shared" si="9"/>
        <v>1256773.9269400195</v>
      </c>
      <c r="L80" s="21">
        <f t="shared" si="12"/>
        <v>14.684819618587197</v>
      </c>
    </row>
    <row r="81" spans="1:12" x14ac:dyDescent="0.2">
      <c r="A81" s="17">
        <v>72</v>
      </c>
      <c r="B81" s="48">
        <v>123</v>
      </c>
      <c r="C81" s="47">
        <v>5061</v>
      </c>
      <c r="D81" s="47">
        <v>6078</v>
      </c>
      <c r="E81" s="18">
        <v>0.4607</v>
      </c>
      <c r="F81" s="19">
        <f t="shared" si="10"/>
        <v>2.2084567734985187E-2</v>
      </c>
      <c r="G81" s="19">
        <f t="shared" si="7"/>
        <v>2.1824631843745432E-2</v>
      </c>
      <c r="H81" s="14">
        <f t="shared" si="13"/>
        <v>84084.583111824322</v>
      </c>
      <c r="I81" s="14">
        <f t="shared" si="11"/>
        <v>1835.1150701503805</v>
      </c>
      <c r="J81" s="14">
        <f t="shared" si="8"/>
        <v>83094.90555449223</v>
      </c>
      <c r="K81" s="14">
        <f t="shared" si="9"/>
        <v>1171960.4141704559</v>
      </c>
      <c r="L81" s="21">
        <f t="shared" si="12"/>
        <v>13.937875063397323</v>
      </c>
    </row>
    <row r="82" spans="1:12" x14ac:dyDescent="0.2">
      <c r="A82" s="17">
        <v>73</v>
      </c>
      <c r="B82" s="48">
        <v>78</v>
      </c>
      <c r="C82" s="47">
        <v>4456</v>
      </c>
      <c r="D82" s="47">
        <v>4926</v>
      </c>
      <c r="E82" s="18">
        <v>0.47989999999999999</v>
      </c>
      <c r="F82" s="19">
        <f t="shared" si="10"/>
        <v>1.6627584736729907E-2</v>
      </c>
      <c r="G82" s="19">
        <f t="shared" si="7"/>
        <v>1.6485022152699574E-2</v>
      </c>
      <c r="H82" s="14">
        <f t="shared" si="13"/>
        <v>82249.468041673943</v>
      </c>
      <c r="I82" s="14">
        <f t="shared" si="11"/>
        <v>1355.8843027147507</v>
      </c>
      <c r="J82" s="14">
        <f t="shared" si="8"/>
        <v>81544.272615832</v>
      </c>
      <c r="K82" s="14">
        <f t="shared" si="9"/>
        <v>1088865.5086159636</v>
      </c>
      <c r="L82" s="21">
        <f t="shared" si="12"/>
        <v>13.238572048444862</v>
      </c>
    </row>
    <row r="83" spans="1:12" x14ac:dyDescent="0.2">
      <c r="A83" s="17">
        <v>74</v>
      </c>
      <c r="B83" s="48">
        <v>112</v>
      </c>
      <c r="C83" s="47">
        <v>4580</v>
      </c>
      <c r="D83" s="47">
        <v>4381</v>
      </c>
      <c r="E83" s="18">
        <v>0.52239999999999998</v>
      </c>
      <c r="F83" s="19">
        <f t="shared" si="10"/>
        <v>2.4997210132797678E-2</v>
      </c>
      <c r="G83" s="19">
        <f t="shared" si="7"/>
        <v>2.4702297613634537E-2</v>
      </c>
      <c r="H83" s="14">
        <f t="shared" si="13"/>
        <v>80893.583738959191</v>
      </c>
      <c r="I83" s="14">
        <f t="shared" si="11"/>
        <v>1998.2573805532372</v>
      </c>
      <c r="J83" s="14">
        <f t="shared" si="8"/>
        <v>79939.216014006975</v>
      </c>
      <c r="K83" s="14">
        <f t="shared" si="9"/>
        <v>1007321.2360001316</v>
      </c>
      <c r="L83" s="21">
        <f t="shared" si="12"/>
        <v>12.452424400564604</v>
      </c>
    </row>
    <row r="84" spans="1:12" x14ac:dyDescent="0.2">
      <c r="A84" s="17">
        <v>75</v>
      </c>
      <c r="B84" s="48">
        <v>136</v>
      </c>
      <c r="C84" s="47">
        <v>4277</v>
      </c>
      <c r="D84" s="47">
        <v>4446</v>
      </c>
      <c r="E84" s="18">
        <v>0.51549999999999996</v>
      </c>
      <c r="F84" s="19">
        <f t="shared" si="10"/>
        <v>3.1181932821277084E-2</v>
      </c>
      <c r="G84" s="19">
        <f t="shared" si="7"/>
        <v>3.0717858278643501E-2</v>
      </c>
      <c r="H84" s="14">
        <f t="shared" si="13"/>
        <v>78895.32635840596</v>
      </c>
      <c r="I84" s="14">
        <f t="shared" si="11"/>
        <v>2423.4954539248415</v>
      </c>
      <c r="J84" s="14">
        <f t="shared" si="8"/>
        <v>77721.142810979378</v>
      </c>
      <c r="K84" s="14">
        <f t="shared" si="9"/>
        <v>927382.01998612459</v>
      </c>
      <c r="L84" s="21">
        <f t="shared" si="12"/>
        <v>11.75458753758379</v>
      </c>
    </row>
    <row r="85" spans="1:12" x14ac:dyDescent="0.2">
      <c r="A85" s="17">
        <v>76</v>
      </c>
      <c r="B85" s="48">
        <v>123</v>
      </c>
      <c r="C85" s="47">
        <v>3965</v>
      </c>
      <c r="D85" s="47">
        <v>4111</v>
      </c>
      <c r="E85" s="18">
        <v>0.4884</v>
      </c>
      <c r="F85" s="19">
        <f t="shared" si="10"/>
        <v>3.0460624071322436E-2</v>
      </c>
      <c r="G85" s="19">
        <f t="shared" si="7"/>
        <v>2.9993220069180461E-2</v>
      </c>
      <c r="H85" s="14">
        <f t="shared" si="13"/>
        <v>76471.830904481118</v>
      </c>
      <c r="I85" s="14">
        <f t="shared" si="11"/>
        <v>2293.6364534112577</v>
      </c>
      <c r="J85" s="14">
        <f t="shared" si="8"/>
        <v>75298.406494915922</v>
      </c>
      <c r="K85" s="14">
        <f t="shared" si="9"/>
        <v>849660.8771751452</v>
      </c>
      <c r="L85" s="21">
        <f t="shared" si="12"/>
        <v>11.110769379072844</v>
      </c>
    </row>
    <row r="86" spans="1:12" x14ac:dyDescent="0.2">
      <c r="A86" s="17">
        <v>77</v>
      </c>
      <c r="B86" s="48">
        <v>130</v>
      </c>
      <c r="C86" s="47">
        <v>3166</v>
      </c>
      <c r="D86" s="47">
        <v>3812</v>
      </c>
      <c r="E86" s="18">
        <v>0.4995</v>
      </c>
      <c r="F86" s="19">
        <f t="shared" si="10"/>
        <v>3.7259959873889366E-2</v>
      </c>
      <c r="G86" s="19">
        <f t="shared" si="7"/>
        <v>3.6577834113894932E-2</v>
      </c>
      <c r="H86" s="14">
        <f t="shared" si="13"/>
        <v>74178.194451069867</v>
      </c>
      <c r="I86" s="14">
        <f t="shared" si="11"/>
        <v>2713.2776914994752</v>
      </c>
      <c r="J86" s="14">
        <f t="shared" si="8"/>
        <v>72820.198966474374</v>
      </c>
      <c r="K86" s="14">
        <f t="shared" si="9"/>
        <v>774362.47068022925</v>
      </c>
      <c r="L86" s="21">
        <f t="shared" si="12"/>
        <v>10.439219725023392</v>
      </c>
    </row>
    <row r="87" spans="1:12" x14ac:dyDescent="0.2">
      <c r="A87" s="17">
        <v>78</v>
      </c>
      <c r="B87" s="48">
        <v>96</v>
      </c>
      <c r="C87" s="47">
        <v>2589</v>
      </c>
      <c r="D87" s="47">
        <v>3059</v>
      </c>
      <c r="E87" s="18">
        <v>0.50839999999999996</v>
      </c>
      <c r="F87" s="19">
        <f t="shared" si="10"/>
        <v>3.39943342776204E-2</v>
      </c>
      <c r="G87" s="19">
        <f t="shared" si="7"/>
        <v>3.3435571882021474E-2</v>
      </c>
      <c r="H87" s="14">
        <f t="shared" si="13"/>
        <v>71464.916759570391</v>
      </c>
      <c r="I87" s="14">
        <f t="shared" si="11"/>
        <v>2389.470361357297</v>
      </c>
      <c r="J87" s="14">
        <f t="shared" si="8"/>
        <v>70290.25312992715</v>
      </c>
      <c r="K87" s="14">
        <f t="shared" si="9"/>
        <v>701542.27171375486</v>
      </c>
      <c r="L87" s="21">
        <f t="shared" si="12"/>
        <v>9.8165967795632554</v>
      </c>
    </row>
    <row r="88" spans="1:12" x14ac:dyDescent="0.2">
      <c r="A88" s="17">
        <v>79</v>
      </c>
      <c r="B88" s="48">
        <v>125</v>
      </c>
      <c r="C88" s="47">
        <v>3378</v>
      </c>
      <c r="D88" s="47">
        <v>2482</v>
      </c>
      <c r="E88" s="18">
        <v>0.54920000000000002</v>
      </c>
      <c r="F88" s="19">
        <f t="shared" si="10"/>
        <v>4.2662116040955635E-2</v>
      </c>
      <c r="G88" s="19">
        <f t="shared" si="7"/>
        <v>4.1857116546955314E-2</v>
      </c>
      <c r="H88" s="14">
        <f t="shared" si="13"/>
        <v>69075.446398213098</v>
      </c>
      <c r="I88" s="14">
        <f t="shared" si="11"/>
        <v>2891.2990104229702</v>
      </c>
      <c r="J88" s="14">
        <f t="shared" si="8"/>
        <v>67772.048804314429</v>
      </c>
      <c r="K88" s="14">
        <f t="shared" si="9"/>
        <v>631252.01858382765</v>
      </c>
      <c r="L88" s="21">
        <f t="shared" si="12"/>
        <v>9.1385876096221281</v>
      </c>
    </row>
    <row r="89" spans="1:12" x14ac:dyDescent="0.2">
      <c r="A89" s="17">
        <v>80</v>
      </c>
      <c r="B89" s="48">
        <v>132</v>
      </c>
      <c r="C89" s="47">
        <v>1943</v>
      </c>
      <c r="D89" s="47">
        <v>3219</v>
      </c>
      <c r="E89" s="18">
        <v>0.44369999999999998</v>
      </c>
      <c r="F89" s="19">
        <f t="shared" si="10"/>
        <v>5.1142967841921738E-2</v>
      </c>
      <c r="G89" s="19">
        <f t="shared" si="7"/>
        <v>4.9728160258489987E-2</v>
      </c>
      <c r="H89" s="14">
        <f t="shared" si="13"/>
        <v>66184.14738779013</v>
      </c>
      <c r="I89" s="14">
        <f t="shared" si="11"/>
        <v>3291.2158878715491</v>
      </c>
      <c r="J89" s="14">
        <f t="shared" si="8"/>
        <v>64353.243989367184</v>
      </c>
      <c r="K89" s="14">
        <f t="shared" si="9"/>
        <v>563479.96977951319</v>
      </c>
      <c r="L89" s="21">
        <f t="shared" si="12"/>
        <v>8.5138207866898625</v>
      </c>
    </row>
    <row r="90" spans="1:12" x14ac:dyDescent="0.2">
      <c r="A90" s="17">
        <v>81</v>
      </c>
      <c r="B90" s="48">
        <v>125</v>
      </c>
      <c r="C90" s="47">
        <v>2160</v>
      </c>
      <c r="D90" s="47">
        <v>1841</v>
      </c>
      <c r="E90" s="18">
        <v>0.5353</v>
      </c>
      <c r="F90" s="19">
        <f t="shared" si="10"/>
        <v>6.2484378905273683E-2</v>
      </c>
      <c r="G90" s="19">
        <f t="shared" si="7"/>
        <v>6.0721246971527809E-2</v>
      </c>
      <c r="H90" s="14">
        <f t="shared" si="13"/>
        <v>62892.931499918581</v>
      </c>
      <c r="I90" s="14">
        <f t="shared" si="11"/>
        <v>3818.937226369937</v>
      </c>
      <c r="J90" s="14">
        <f t="shared" si="8"/>
        <v>61118.27137082447</v>
      </c>
      <c r="K90" s="14">
        <f t="shared" si="9"/>
        <v>499126.72579014598</v>
      </c>
      <c r="L90" s="21">
        <f t="shared" si="12"/>
        <v>7.9361339006879037</v>
      </c>
    </row>
    <row r="91" spans="1:12" x14ac:dyDescent="0.2">
      <c r="A91" s="17">
        <v>82</v>
      </c>
      <c r="B91" s="48">
        <v>146</v>
      </c>
      <c r="C91" s="47">
        <v>2263</v>
      </c>
      <c r="D91" s="47">
        <v>2020</v>
      </c>
      <c r="E91" s="18">
        <v>0.54549999999999998</v>
      </c>
      <c r="F91" s="19">
        <f t="shared" si="10"/>
        <v>6.8176511790800837E-2</v>
      </c>
      <c r="G91" s="19">
        <f t="shared" si="7"/>
        <v>6.6127471117921124E-2</v>
      </c>
      <c r="H91" s="14">
        <f t="shared" si="13"/>
        <v>59073.99427354864</v>
      </c>
      <c r="I91" s="14">
        <f t="shared" si="11"/>
        <v>3906.4138501443258</v>
      </c>
      <c r="J91" s="14">
        <f t="shared" si="8"/>
        <v>57298.529178658049</v>
      </c>
      <c r="K91" s="14">
        <f t="shared" si="9"/>
        <v>438008.4544193215</v>
      </c>
      <c r="L91" s="21">
        <f t="shared" si="12"/>
        <v>7.4145731942735251</v>
      </c>
    </row>
    <row r="92" spans="1:12" x14ac:dyDescent="0.2">
      <c r="A92" s="17">
        <v>83</v>
      </c>
      <c r="B92" s="48">
        <v>174</v>
      </c>
      <c r="C92" s="47">
        <v>2270</v>
      </c>
      <c r="D92" s="47">
        <v>2076</v>
      </c>
      <c r="E92" s="18">
        <v>0.48949999999999999</v>
      </c>
      <c r="F92" s="19">
        <f t="shared" si="10"/>
        <v>8.0073630924988495E-2</v>
      </c>
      <c r="G92" s="19">
        <f t="shared" si="7"/>
        <v>7.6928960526158718E-2</v>
      </c>
      <c r="H92" s="14">
        <f t="shared" si="13"/>
        <v>55167.580423404317</v>
      </c>
      <c r="I92" s="14">
        <f t="shared" si="11"/>
        <v>4243.9846167157575</v>
      </c>
      <c r="J92" s="14">
        <f t="shared" si="8"/>
        <v>53001.026276570919</v>
      </c>
      <c r="K92" s="14">
        <f t="shared" si="9"/>
        <v>380709.92524066346</v>
      </c>
      <c r="L92" s="21">
        <f t="shared" si="12"/>
        <v>6.9009719534328342</v>
      </c>
    </row>
    <row r="93" spans="1:12" x14ac:dyDescent="0.2">
      <c r="A93" s="17">
        <v>84</v>
      </c>
      <c r="B93" s="48">
        <v>160</v>
      </c>
      <c r="C93" s="47">
        <v>1929</v>
      </c>
      <c r="D93" s="47">
        <v>2100</v>
      </c>
      <c r="E93" s="18">
        <v>0.49099999999999999</v>
      </c>
      <c r="F93" s="19">
        <f t="shared" si="10"/>
        <v>7.9424174733184416E-2</v>
      </c>
      <c r="G93" s="19">
        <f t="shared" si="7"/>
        <v>7.6338063112493693E-2</v>
      </c>
      <c r="H93" s="14">
        <f t="shared" si="13"/>
        <v>50923.595806688558</v>
      </c>
      <c r="I93" s="14">
        <f t="shared" si="11"/>
        <v>3887.4086706061103</v>
      </c>
      <c r="J93" s="14">
        <f t="shared" si="8"/>
        <v>48944.904793350048</v>
      </c>
      <c r="K93" s="14">
        <f t="shared" si="9"/>
        <v>327708.89896409254</v>
      </c>
      <c r="L93" s="21">
        <f t="shared" si="12"/>
        <v>6.4353055547787852</v>
      </c>
    </row>
    <row r="94" spans="1:12" x14ac:dyDescent="0.2">
      <c r="A94" s="17">
        <v>85</v>
      </c>
      <c r="B94" s="48">
        <v>181</v>
      </c>
      <c r="C94" s="47">
        <v>1844</v>
      </c>
      <c r="D94" s="47">
        <v>1758</v>
      </c>
      <c r="E94" s="18">
        <v>0.50219999999999998</v>
      </c>
      <c r="F94" s="19">
        <f t="shared" si="10"/>
        <v>0.10049972237645752</v>
      </c>
      <c r="G94" s="19">
        <f t="shared" si="7"/>
        <v>9.5711399566115365E-2</v>
      </c>
      <c r="H94" s="14">
        <f t="shared" si="13"/>
        <v>47036.187136082444</v>
      </c>
      <c r="I94" s="14">
        <f t="shared" si="11"/>
        <v>4501.8993010481627</v>
      </c>
      <c r="J94" s="14">
        <f t="shared" si="8"/>
        <v>44795.141664020666</v>
      </c>
      <c r="K94" s="14">
        <f t="shared" si="9"/>
        <v>278763.99417074252</v>
      </c>
      <c r="L94" s="21">
        <f t="shared" si="12"/>
        <v>5.9265857022857373</v>
      </c>
    </row>
    <row r="95" spans="1:12" x14ac:dyDescent="0.2">
      <c r="A95" s="17">
        <v>86</v>
      </c>
      <c r="B95" s="48">
        <v>214</v>
      </c>
      <c r="C95" s="47">
        <v>1679</v>
      </c>
      <c r="D95" s="47">
        <v>1647</v>
      </c>
      <c r="E95" s="18">
        <v>0.50080000000000002</v>
      </c>
      <c r="F95" s="19">
        <f t="shared" si="10"/>
        <v>0.12868310282621767</v>
      </c>
      <c r="G95" s="19">
        <f t="shared" si="7"/>
        <v>0.12091565014650003</v>
      </c>
      <c r="H95" s="14">
        <f t="shared" si="13"/>
        <v>42534.28783503428</v>
      </c>
      <c r="I95" s="14">
        <f t="shared" si="11"/>
        <v>5143.0610670915376</v>
      </c>
      <c r="J95" s="14">
        <f t="shared" si="8"/>
        <v>39966.871750342187</v>
      </c>
      <c r="K95" s="14">
        <f t="shared" si="9"/>
        <v>233968.85250672186</v>
      </c>
      <c r="L95" s="21">
        <f t="shared" si="12"/>
        <v>5.5007116473690756</v>
      </c>
    </row>
    <row r="96" spans="1:12" x14ac:dyDescent="0.2">
      <c r="A96" s="17">
        <v>87</v>
      </c>
      <c r="B96" s="48">
        <v>174</v>
      </c>
      <c r="C96" s="47">
        <v>1480</v>
      </c>
      <c r="D96" s="47">
        <v>1473</v>
      </c>
      <c r="E96" s="18">
        <v>0.4854</v>
      </c>
      <c r="F96" s="19">
        <f t="shared" si="10"/>
        <v>0.11784625804266848</v>
      </c>
      <c r="G96" s="19">
        <f t="shared" si="7"/>
        <v>0.11110824471705838</v>
      </c>
      <c r="H96" s="14">
        <f t="shared" si="13"/>
        <v>37391.226767942746</v>
      </c>
      <c r="I96" s="14">
        <f t="shared" si="11"/>
        <v>4154.4735740036067</v>
      </c>
      <c r="J96" s="14">
        <f t="shared" si="8"/>
        <v>35253.334666760493</v>
      </c>
      <c r="K96" s="14">
        <f t="shared" si="9"/>
        <v>194001.98075637966</v>
      </c>
      <c r="L96" s="21">
        <f t="shared" si="12"/>
        <v>5.1884358317632593</v>
      </c>
    </row>
    <row r="97" spans="1:12" x14ac:dyDescent="0.2">
      <c r="A97" s="17">
        <v>88</v>
      </c>
      <c r="B97" s="48">
        <v>190</v>
      </c>
      <c r="C97" s="47">
        <v>1260</v>
      </c>
      <c r="D97" s="47">
        <v>1293</v>
      </c>
      <c r="E97" s="18">
        <v>0.50580000000000003</v>
      </c>
      <c r="F97" s="19">
        <f t="shared" si="10"/>
        <v>0.14884449667058364</v>
      </c>
      <c r="G97" s="19">
        <f t="shared" si="7"/>
        <v>0.13864585324847237</v>
      </c>
      <c r="H97" s="14">
        <f t="shared" si="13"/>
        <v>33236.753193939141</v>
      </c>
      <c r="I97" s="14">
        <f t="shared" si="11"/>
        <v>4608.1380057825818</v>
      </c>
      <c r="J97" s="14">
        <f t="shared" si="8"/>
        <v>30959.41139148139</v>
      </c>
      <c r="K97" s="14">
        <f t="shared" si="9"/>
        <v>158748.64608961917</v>
      </c>
      <c r="L97" s="21">
        <f t="shared" si="12"/>
        <v>4.7762982492094821</v>
      </c>
    </row>
    <row r="98" spans="1:12" x14ac:dyDescent="0.2">
      <c r="A98" s="17">
        <v>89</v>
      </c>
      <c r="B98" s="48">
        <v>173</v>
      </c>
      <c r="C98" s="47">
        <v>1178</v>
      </c>
      <c r="D98" s="47">
        <v>1079</v>
      </c>
      <c r="E98" s="18">
        <v>0.53210000000000002</v>
      </c>
      <c r="F98" s="19">
        <f t="shared" si="10"/>
        <v>0.15330084182543199</v>
      </c>
      <c r="G98" s="19">
        <f t="shared" si="7"/>
        <v>0.14304061518378611</v>
      </c>
      <c r="H98" s="14">
        <f t="shared" si="13"/>
        <v>28628.61518815656</v>
      </c>
      <c r="I98" s="14">
        <f t="shared" si="11"/>
        <v>4095.0547283737969</v>
      </c>
      <c r="J98" s="14">
        <f t="shared" si="8"/>
        <v>26712.539080750459</v>
      </c>
      <c r="K98" s="14">
        <f>K99+J98</f>
        <v>127789.23469813779</v>
      </c>
      <c r="L98" s="21">
        <f t="shared" si="12"/>
        <v>4.4636889999137379</v>
      </c>
    </row>
    <row r="99" spans="1:12" x14ac:dyDescent="0.2">
      <c r="A99" s="17">
        <v>90</v>
      </c>
      <c r="B99" s="48">
        <v>183</v>
      </c>
      <c r="C99" s="47">
        <v>921</v>
      </c>
      <c r="D99" s="47">
        <v>987</v>
      </c>
      <c r="E99" s="18">
        <v>0.5151</v>
      </c>
      <c r="F99" s="23">
        <f t="shared" si="10"/>
        <v>0.1918238993710692</v>
      </c>
      <c r="G99" s="23">
        <f t="shared" si="7"/>
        <v>0.17549972107052531</v>
      </c>
      <c r="H99" s="24">
        <f t="shared" si="13"/>
        <v>24533.560459782762</v>
      </c>
      <c r="I99" s="24">
        <f t="shared" si="11"/>
        <v>4305.6330175587436</v>
      </c>
      <c r="J99" s="24">
        <f t="shared" si="8"/>
        <v>22445.75900956853</v>
      </c>
      <c r="K99" s="24">
        <f t="shared" ref="K99:K108" si="14">K100+J99</f>
        <v>101076.69561738733</v>
      </c>
      <c r="L99" s="25">
        <f t="shared" si="12"/>
        <v>4.1199358643063562</v>
      </c>
    </row>
    <row r="100" spans="1:12" x14ac:dyDescent="0.2">
      <c r="A100" s="17">
        <v>91</v>
      </c>
      <c r="B100" s="48">
        <v>175</v>
      </c>
      <c r="C100" s="47">
        <v>796</v>
      </c>
      <c r="D100" s="47">
        <v>753</v>
      </c>
      <c r="E100" s="18">
        <v>0.51329999999999998</v>
      </c>
      <c r="F100" s="23">
        <f t="shared" si="10"/>
        <v>0.22595222724338282</v>
      </c>
      <c r="G100" s="23">
        <f t="shared" si="7"/>
        <v>0.20356589282546553</v>
      </c>
      <c r="H100" s="24">
        <f t="shared" si="13"/>
        <v>20227.92744222402</v>
      </c>
      <c r="I100" s="24">
        <f t="shared" si="11"/>
        <v>4117.7161097850676</v>
      </c>
      <c r="J100" s="24">
        <f t="shared" si="8"/>
        <v>18223.835011591626</v>
      </c>
      <c r="K100" s="24">
        <f t="shared" si="14"/>
        <v>78630.936607818803</v>
      </c>
      <c r="L100" s="25">
        <f t="shared" si="12"/>
        <v>3.8872463247857829</v>
      </c>
    </row>
    <row r="101" spans="1:12" x14ac:dyDescent="0.2">
      <c r="A101" s="17">
        <v>92</v>
      </c>
      <c r="B101" s="48">
        <v>144</v>
      </c>
      <c r="C101" s="47">
        <v>656</v>
      </c>
      <c r="D101" s="47">
        <v>631</v>
      </c>
      <c r="E101" s="18">
        <v>0.48459999999999998</v>
      </c>
      <c r="F101" s="23">
        <f t="shared" si="10"/>
        <v>0.22377622377622378</v>
      </c>
      <c r="G101" s="23">
        <f t="shared" si="7"/>
        <v>0.20063601617126289</v>
      </c>
      <c r="H101" s="24">
        <f t="shared" si="13"/>
        <v>16110.211332438952</v>
      </c>
      <c r="I101" s="24">
        <f t="shared" si="11"/>
        <v>3232.2886214176842</v>
      </c>
      <c r="J101" s="24">
        <f t="shared" si="8"/>
        <v>14444.289776960277</v>
      </c>
      <c r="K101" s="24">
        <f t="shared" si="14"/>
        <v>60407.101596227178</v>
      </c>
      <c r="L101" s="25">
        <f t="shared" si="12"/>
        <v>3.7496157157537451</v>
      </c>
    </row>
    <row r="102" spans="1:12" x14ac:dyDescent="0.2">
      <c r="A102" s="17">
        <v>93</v>
      </c>
      <c r="B102" s="48">
        <v>125</v>
      </c>
      <c r="C102" s="47">
        <v>526</v>
      </c>
      <c r="D102" s="47">
        <v>500</v>
      </c>
      <c r="E102" s="18">
        <v>0.49619999999999997</v>
      </c>
      <c r="F102" s="23">
        <f t="shared" si="10"/>
        <v>0.24366471734892786</v>
      </c>
      <c r="G102" s="23">
        <f t="shared" si="7"/>
        <v>0.21702330830331176</v>
      </c>
      <c r="H102" s="24">
        <f t="shared" si="13"/>
        <v>12877.922711021267</v>
      </c>
      <c r="I102" s="24">
        <f t="shared" si="11"/>
        <v>2794.809390820189</v>
      </c>
      <c r="J102" s="24">
        <f t="shared" si="8"/>
        <v>11469.897739926057</v>
      </c>
      <c r="K102" s="24">
        <f t="shared" si="14"/>
        <v>45962.811819266899</v>
      </c>
      <c r="L102" s="25">
        <f t="shared" si="12"/>
        <v>3.5691169182069022</v>
      </c>
    </row>
    <row r="103" spans="1:12" x14ac:dyDescent="0.2">
      <c r="A103" s="17">
        <v>94</v>
      </c>
      <c r="B103" s="48">
        <v>84</v>
      </c>
      <c r="C103" s="47">
        <v>384</v>
      </c>
      <c r="D103" s="47">
        <v>410</v>
      </c>
      <c r="E103" s="18">
        <v>0.4829</v>
      </c>
      <c r="F103" s="23">
        <f t="shared" si="10"/>
        <v>0.21158690176322417</v>
      </c>
      <c r="G103" s="23">
        <f t="shared" si="7"/>
        <v>0.19071993141347987</v>
      </c>
      <c r="H103" s="24">
        <f t="shared" si="13"/>
        <v>10083.113320201079</v>
      </c>
      <c r="I103" s="24">
        <f t="shared" si="11"/>
        <v>1923.0506808630951</v>
      </c>
      <c r="J103" s="24">
        <f t="shared" si="8"/>
        <v>9088.7038131267727</v>
      </c>
      <c r="K103" s="24">
        <f t="shared" si="14"/>
        <v>34492.914079340844</v>
      </c>
      <c r="L103" s="25">
        <f t="shared" si="12"/>
        <v>3.4208595087626152</v>
      </c>
    </row>
    <row r="104" spans="1:12" x14ac:dyDescent="0.2">
      <c r="A104" s="17">
        <v>95</v>
      </c>
      <c r="B104" s="48">
        <v>89</v>
      </c>
      <c r="C104" s="47">
        <v>282</v>
      </c>
      <c r="D104" s="47">
        <v>275</v>
      </c>
      <c r="E104" s="18">
        <v>0.5131</v>
      </c>
      <c r="F104" s="23">
        <f t="shared" si="10"/>
        <v>0.31956912028725315</v>
      </c>
      <c r="G104" s="23">
        <f t="shared" si="7"/>
        <v>0.27653999374211746</v>
      </c>
      <c r="H104" s="24">
        <f t="shared" si="13"/>
        <v>8160.0626393379835</v>
      </c>
      <c r="I104" s="24">
        <f t="shared" si="11"/>
        <v>2256.5836712178125</v>
      </c>
      <c r="J104" s="24">
        <f t="shared" si="8"/>
        <v>7061.332049822031</v>
      </c>
      <c r="K104" s="24">
        <f t="shared" si="14"/>
        <v>25404.210266214071</v>
      </c>
      <c r="L104" s="25">
        <f t="shared" si="12"/>
        <v>3.1132371636150928</v>
      </c>
    </row>
    <row r="105" spans="1:12" x14ac:dyDescent="0.2">
      <c r="A105" s="17">
        <v>96</v>
      </c>
      <c r="B105" s="48">
        <v>68</v>
      </c>
      <c r="C105" s="47">
        <v>217</v>
      </c>
      <c r="D105" s="47">
        <v>204</v>
      </c>
      <c r="E105" s="18">
        <v>0.50229999999999997</v>
      </c>
      <c r="F105" s="23">
        <f t="shared" si="10"/>
        <v>0.32304038004750596</v>
      </c>
      <c r="G105" s="23">
        <f t="shared" si="7"/>
        <v>0.27829662819079365</v>
      </c>
      <c r="H105" s="24">
        <f t="shared" si="13"/>
        <v>5903.478968120171</v>
      </c>
      <c r="I105" s="24">
        <f t="shared" si="11"/>
        <v>1642.9182914231094</v>
      </c>
      <c r="J105" s="24">
        <f t="shared" si="8"/>
        <v>5085.7985344788895</v>
      </c>
      <c r="K105" s="24">
        <f t="shared" si="14"/>
        <v>18342.87821639204</v>
      </c>
      <c r="L105" s="25">
        <f t="shared" si="12"/>
        <v>3.1071302727504957</v>
      </c>
    </row>
    <row r="106" spans="1:12" x14ac:dyDescent="0.2">
      <c r="A106" s="17">
        <v>97</v>
      </c>
      <c r="B106" s="48">
        <v>46</v>
      </c>
      <c r="C106" s="47">
        <v>144</v>
      </c>
      <c r="D106" s="47">
        <v>155</v>
      </c>
      <c r="E106" s="18">
        <v>0.46939999999999998</v>
      </c>
      <c r="F106" s="23">
        <f t="shared" si="10"/>
        <v>0.30769230769230771</v>
      </c>
      <c r="G106" s="23">
        <f t="shared" si="7"/>
        <v>0.26450827910913616</v>
      </c>
      <c r="H106" s="24">
        <f t="shared" si="13"/>
        <v>4260.5606766970614</v>
      </c>
      <c r="I106" s="24">
        <f t="shared" si="11"/>
        <v>1126.9535726331962</v>
      </c>
      <c r="J106" s="24">
        <f t="shared" si="8"/>
        <v>3662.5991110578875</v>
      </c>
      <c r="K106" s="24">
        <f t="shared" si="14"/>
        <v>13257.07968191315</v>
      </c>
      <c r="L106" s="25">
        <f t="shared" si="12"/>
        <v>3.1115810072655767</v>
      </c>
    </row>
    <row r="107" spans="1:12" x14ac:dyDescent="0.2">
      <c r="A107" s="17">
        <v>98</v>
      </c>
      <c r="B107" s="48">
        <v>35</v>
      </c>
      <c r="C107" s="47">
        <v>106</v>
      </c>
      <c r="D107" s="47">
        <v>99</v>
      </c>
      <c r="E107" s="18">
        <v>0.56889999999999996</v>
      </c>
      <c r="F107" s="23">
        <f t="shared" si="10"/>
        <v>0.34146341463414637</v>
      </c>
      <c r="G107" s="23">
        <f t="shared" si="7"/>
        <v>0.29764815436883713</v>
      </c>
      <c r="H107" s="24">
        <f t="shared" si="13"/>
        <v>3133.6071040638653</v>
      </c>
      <c r="I107" s="24">
        <f t="shared" si="11"/>
        <v>932.71237104168608</v>
      </c>
      <c r="J107" s="24">
        <f t="shared" si="8"/>
        <v>2731.5148009077943</v>
      </c>
      <c r="K107" s="24">
        <f t="shared" si="14"/>
        <v>9594.4805708552631</v>
      </c>
      <c r="L107" s="25">
        <f t="shared" si="12"/>
        <v>3.0618007466259942</v>
      </c>
    </row>
    <row r="108" spans="1:12" x14ac:dyDescent="0.2">
      <c r="A108" s="17">
        <v>99</v>
      </c>
      <c r="B108" s="48">
        <v>26</v>
      </c>
      <c r="C108" s="47">
        <v>76</v>
      </c>
      <c r="D108" s="47">
        <v>67</v>
      </c>
      <c r="E108" s="18">
        <v>0.55079999999999996</v>
      </c>
      <c r="F108" s="23">
        <f t="shared" si="10"/>
        <v>0.36363636363636365</v>
      </c>
      <c r="G108" s="23">
        <f t="shared" si="7"/>
        <v>0.31257814453613403</v>
      </c>
      <c r="H108" s="24">
        <f t="shared" si="13"/>
        <v>2200.894733022179</v>
      </c>
      <c r="I108" s="24">
        <f t="shared" si="11"/>
        <v>687.95159196742281</v>
      </c>
      <c r="J108" s="24">
        <f t="shared" si="8"/>
        <v>1891.8668779104128</v>
      </c>
      <c r="K108" s="24">
        <f t="shared" si="14"/>
        <v>6862.9657699474692</v>
      </c>
      <c r="L108" s="25">
        <f t="shared" si="12"/>
        <v>3.1182617082842139</v>
      </c>
    </row>
    <row r="109" spans="1:12" x14ac:dyDescent="0.2">
      <c r="A109" s="17" t="s">
        <v>22</v>
      </c>
      <c r="B109" s="48">
        <v>42</v>
      </c>
      <c r="C109" s="47">
        <v>138</v>
      </c>
      <c r="D109" s="47">
        <v>138</v>
      </c>
      <c r="E109" s="18">
        <v>0</v>
      </c>
      <c r="F109" s="23">
        <f>B109/((C109+D109)/2)</f>
        <v>0.30434782608695654</v>
      </c>
      <c r="G109" s="23">
        <v>1</v>
      </c>
      <c r="H109" s="24">
        <f>H108-I108</f>
        <v>1512.9431410547563</v>
      </c>
      <c r="I109" s="24">
        <f>H109*G109</f>
        <v>1512.9431410547563</v>
      </c>
      <c r="J109" s="24">
        <f>H109/F109</f>
        <v>4971.0988920370564</v>
      </c>
      <c r="K109" s="24">
        <f>J109</f>
        <v>4971.0988920370564</v>
      </c>
      <c r="L109" s="25">
        <f>K109/H109</f>
        <v>3.2857142857142856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s">
        <v>46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2" width="12.7109375" style="10" customWidth="1"/>
    <col min="3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34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66" t="s">
        <v>0</v>
      </c>
      <c r="B6" s="59" t="s">
        <v>36</v>
      </c>
      <c r="C6" s="69" t="s">
        <v>45</v>
      </c>
      <c r="D6" s="69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40">
        <v>43466</v>
      </c>
      <c r="D7" s="40">
        <v>43831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9</v>
      </c>
      <c r="C9" s="47">
        <v>5860</v>
      </c>
      <c r="D9" s="47">
        <v>5446</v>
      </c>
      <c r="E9" s="18">
        <v>0.5</v>
      </c>
      <c r="F9" s="19">
        <f>B9/((C9+D9)/2)</f>
        <v>1.5920750044224306E-3</v>
      </c>
      <c r="G9" s="19">
        <f t="shared" ref="G9:G72" si="0">F9/((1+(1-E9)*F9))</f>
        <v>1.5908086610693772E-3</v>
      </c>
      <c r="H9" s="14">
        <v>100000</v>
      </c>
      <c r="I9" s="14">
        <f>H9*G9</f>
        <v>159.08086610693772</v>
      </c>
      <c r="J9" s="14">
        <f t="shared" ref="J9:J72" si="1">H10+I9*E9</f>
        <v>99920.459566946534</v>
      </c>
      <c r="K9" s="14">
        <f t="shared" ref="K9:K72" si="2">K10+J9</f>
        <v>8492947.1645153705</v>
      </c>
      <c r="L9" s="20">
        <f>K9/H9</f>
        <v>84.929471645153711</v>
      </c>
    </row>
    <row r="10" spans="1:13" x14ac:dyDescent="0.2">
      <c r="A10" s="17">
        <v>1</v>
      </c>
      <c r="B10" s="48">
        <v>1</v>
      </c>
      <c r="C10" s="47">
        <v>6530</v>
      </c>
      <c r="D10" s="47">
        <v>6206</v>
      </c>
      <c r="E10" s="18">
        <v>0.5</v>
      </c>
      <c r="F10" s="19">
        <f t="shared" ref="F10:F73" si="3">B10/((C10+D10)/2)</f>
        <v>1.5703517587939699E-4</v>
      </c>
      <c r="G10" s="19">
        <f t="shared" si="0"/>
        <v>1.5702284682421293E-4</v>
      </c>
      <c r="H10" s="14">
        <f>H9-I9</f>
        <v>99840.919133893069</v>
      </c>
      <c r="I10" s="14">
        <f t="shared" ref="I10:I73" si="4">H10*G10</f>
        <v>15.67730535194992</v>
      </c>
      <c r="J10" s="14">
        <f t="shared" si="1"/>
        <v>99833.080481217097</v>
      </c>
      <c r="K10" s="14">
        <f t="shared" si="2"/>
        <v>8393026.7049484234</v>
      </c>
      <c r="L10" s="21">
        <f t="shared" ref="L10:L73" si="5">K10/H10</f>
        <v>84.063996783651774</v>
      </c>
    </row>
    <row r="11" spans="1:13" x14ac:dyDescent="0.2">
      <c r="A11" s="17">
        <v>2</v>
      </c>
      <c r="B11" s="48">
        <v>1</v>
      </c>
      <c r="C11" s="47">
        <v>6763</v>
      </c>
      <c r="D11" s="47">
        <v>6656</v>
      </c>
      <c r="E11" s="18">
        <v>0.5</v>
      </c>
      <c r="F11" s="19">
        <f t="shared" si="3"/>
        <v>1.4904240256352933E-4</v>
      </c>
      <c r="G11" s="19">
        <f t="shared" si="0"/>
        <v>1.4903129657228018E-4</v>
      </c>
      <c r="H11" s="14">
        <f t="shared" ref="H11:H74" si="6">H10-I10</f>
        <v>99825.241828541126</v>
      </c>
      <c r="I11" s="14">
        <f t="shared" si="4"/>
        <v>14.877085220348901</v>
      </c>
      <c r="J11" s="14">
        <f t="shared" si="1"/>
        <v>99817.803285930961</v>
      </c>
      <c r="K11" s="14">
        <f t="shared" si="2"/>
        <v>8293193.6244672062</v>
      </c>
      <c r="L11" s="21">
        <f t="shared" si="5"/>
        <v>83.077120301010794</v>
      </c>
    </row>
    <row r="12" spans="1:13" x14ac:dyDescent="0.2">
      <c r="A12" s="17">
        <v>3</v>
      </c>
      <c r="B12" s="48">
        <v>1</v>
      </c>
      <c r="C12" s="47">
        <v>7149</v>
      </c>
      <c r="D12" s="47">
        <v>6961</v>
      </c>
      <c r="E12" s="18">
        <v>0.5</v>
      </c>
      <c r="F12" s="19">
        <f t="shared" si="3"/>
        <v>1.4174344436569808E-4</v>
      </c>
      <c r="G12" s="19">
        <f t="shared" si="0"/>
        <v>1.4173339947558641E-4</v>
      </c>
      <c r="H12" s="14">
        <f t="shared" si="6"/>
        <v>99810.364743320781</v>
      </c>
      <c r="I12" s="14">
        <f t="shared" si="4"/>
        <v>14.14646229796907</v>
      </c>
      <c r="J12" s="14">
        <f t="shared" si="1"/>
        <v>99803.291512171796</v>
      </c>
      <c r="K12" s="14">
        <f t="shared" si="2"/>
        <v>8193375.821181275</v>
      </c>
      <c r="L12" s="21">
        <f t="shared" si="5"/>
        <v>82.089428710654701</v>
      </c>
    </row>
    <row r="13" spans="1:13" x14ac:dyDescent="0.2">
      <c r="A13" s="17">
        <v>4</v>
      </c>
      <c r="B13" s="48">
        <v>0</v>
      </c>
      <c r="C13" s="47">
        <v>7251</v>
      </c>
      <c r="D13" s="47">
        <v>7257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99796.218281022811</v>
      </c>
      <c r="I13" s="14">
        <f t="shared" si="4"/>
        <v>0</v>
      </c>
      <c r="J13" s="14">
        <f t="shared" si="1"/>
        <v>99796.218281022811</v>
      </c>
      <c r="K13" s="14">
        <f t="shared" si="2"/>
        <v>8093572.5296691032</v>
      </c>
      <c r="L13" s="21">
        <f t="shared" si="5"/>
        <v>81.100994296977007</v>
      </c>
    </row>
    <row r="14" spans="1:13" x14ac:dyDescent="0.2">
      <c r="A14" s="17">
        <v>5</v>
      </c>
      <c r="B14" s="48">
        <v>1</v>
      </c>
      <c r="C14" s="47">
        <v>7053</v>
      </c>
      <c r="D14" s="47">
        <v>7291</v>
      </c>
      <c r="E14" s="18">
        <v>0.5</v>
      </c>
      <c r="F14" s="19">
        <f t="shared" si="3"/>
        <v>1.3943112102621306E-4</v>
      </c>
      <c r="G14" s="19">
        <f t="shared" si="0"/>
        <v>1.3942140118508191E-4</v>
      </c>
      <c r="H14" s="14">
        <f t="shared" si="6"/>
        <v>99796.218281022811</v>
      </c>
      <c r="I14" s="14">
        <f t="shared" si="4"/>
        <v>13.913728585712485</v>
      </c>
      <c r="J14" s="14">
        <f t="shared" si="1"/>
        <v>99789.261416729947</v>
      </c>
      <c r="K14" s="14">
        <f t="shared" si="2"/>
        <v>7993776.31138808</v>
      </c>
      <c r="L14" s="21">
        <f t="shared" si="5"/>
        <v>80.100994296977007</v>
      </c>
    </row>
    <row r="15" spans="1:13" x14ac:dyDescent="0.2">
      <c r="A15" s="17">
        <v>6</v>
      </c>
      <c r="B15" s="48">
        <v>0</v>
      </c>
      <c r="C15" s="47">
        <v>7505</v>
      </c>
      <c r="D15" s="47">
        <v>7044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99782.304552437097</v>
      </c>
      <c r="I15" s="14">
        <f t="shared" si="4"/>
        <v>0</v>
      </c>
      <c r="J15" s="14">
        <f t="shared" si="1"/>
        <v>99782.304552437097</v>
      </c>
      <c r="K15" s="14">
        <f t="shared" si="2"/>
        <v>7893987.0499713505</v>
      </c>
      <c r="L15" s="21">
        <f t="shared" si="5"/>
        <v>79.112093926663533</v>
      </c>
    </row>
    <row r="16" spans="1:13" x14ac:dyDescent="0.2">
      <c r="A16" s="17">
        <v>7</v>
      </c>
      <c r="B16" s="48">
        <v>0</v>
      </c>
      <c r="C16" s="47">
        <v>7607</v>
      </c>
      <c r="D16" s="47">
        <v>7585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99782.304552437097</v>
      </c>
      <c r="I16" s="14">
        <f t="shared" si="4"/>
        <v>0</v>
      </c>
      <c r="J16" s="14">
        <f t="shared" si="1"/>
        <v>99782.304552437097</v>
      </c>
      <c r="K16" s="14">
        <f t="shared" si="2"/>
        <v>7794204.7454189137</v>
      </c>
      <c r="L16" s="21">
        <f t="shared" si="5"/>
        <v>78.112093926663547</v>
      </c>
    </row>
    <row r="17" spans="1:12" x14ac:dyDescent="0.2">
      <c r="A17" s="17">
        <v>8</v>
      </c>
      <c r="B17" s="48">
        <v>0</v>
      </c>
      <c r="C17" s="47">
        <v>7797</v>
      </c>
      <c r="D17" s="47">
        <v>7645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99782.304552437097</v>
      </c>
      <c r="I17" s="14">
        <f t="shared" si="4"/>
        <v>0</v>
      </c>
      <c r="J17" s="14">
        <f t="shared" si="1"/>
        <v>99782.304552437097</v>
      </c>
      <c r="K17" s="14">
        <f t="shared" si="2"/>
        <v>7694422.4408664769</v>
      </c>
      <c r="L17" s="21">
        <f t="shared" si="5"/>
        <v>77.112093926663547</v>
      </c>
    </row>
    <row r="18" spans="1:12" x14ac:dyDescent="0.2">
      <c r="A18" s="17">
        <v>9</v>
      </c>
      <c r="B18" s="48">
        <v>0</v>
      </c>
      <c r="C18" s="47">
        <v>7712</v>
      </c>
      <c r="D18" s="47">
        <v>7888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99782.304552437097</v>
      </c>
      <c r="I18" s="14">
        <f t="shared" si="4"/>
        <v>0</v>
      </c>
      <c r="J18" s="14">
        <f t="shared" si="1"/>
        <v>99782.304552437097</v>
      </c>
      <c r="K18" s="14">
        <f t="shared" si="2"/>
        <v>7594640.13631404</v>
      </c>
      <c r="L18" s="21">
        <f t="shared" si="5"/>
        <v>76.112093926663547</v>
      </c>
    </row>
    <row r="19" spans="1:12" x14ac:dyDescent="0.2">
      <c r="A19" s="17">
        <v>10</v>
      </c>
      <c r="B19" s="48">
        <v>0</v>
      </c>
      <c r="C19" s="47">
        <v>8084</v>
      </c>
      <c r="D19" s="47">
        <v>7766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99782.304552437097</v>
      </c>
      <c r="I19" s="14">
        <f t="shared" si="4"/>
        <v>0</v>
      </c>
      <c r="J19" s="14">
        <f t="shared" si="1"/>
        <v>99782.304552437097</v>
      </c>
      <c r="K19" s="14">
        <f t="shared" si="2"/>
        <v>7494857.8317616032</v>
      </c>
      <c r="L19" s="21">
        <f t="shared" si="5"/>
        <v>75.112093926663547</v>
      </c>
    </row>
    <row r="20" spans="1:12" x14ac:dyDescent="0.2">
      <c r="A20" s="17">
        <v>11</v>
      </c>
      <c r="B20" s="48">
        <v>1</v>
      </c>
      <c r="C20" s="47">
        <v>8023</v>
      </c>
      <c r="D20" s="47">
        <v>8171</v>
      </c>
      <c r="E20" s="18">
        <v>0.5</v>
      </c>
      <c r="F20" s="19">
        <f t="shared" si="3"/>
        <v>1.2350253180190194E-4</v>
      </c>
      <c r="G20" s="19">
        <f t="shared" si="0"/>
        <v>1.2349490583513431E-4</v>
      </c>
      <c r="H20" s="14">
        <f t="shared" si="6"/>
        <v>99782.304552437097</v>
      </c>
      <c r="I20" s="14">
        <f t="shared" si="4"/>
        <v>12.322606304715913</v>
      </c>
      <c r="J20" s="14">
        <f t="shared" si="1"/>
        <v>99776.143249284738</v>
      </c>
      <c r="K20" s="14">
        <f t="shared" si="2"/>
        <v>7395075.5272091664</v>
      </c>
      <c r="L20" s="21">
        <f t="shared" si="5"/>
        <v>74.112093926663547</v>
      </c>
    </row>
    <row r="21" spans="1:12" x14ac:dyDescent="0.2">
      <c r="A21" s="17">
        <v>12</v>
      </c>
      <c r="B21" s="48">
        <v>0</v>
      </c>
      <c r="C21" s="47">
        <v>7542</v>
      </c>
      <c r="D21" s="47">
        <v>8095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99769.981946132379</v>
      </c>
      <c r="I21" s="14">
        <f t="shared" si="4"/>
        <v>0</v>
      </c>
      <c r="J21" s="14">
        <f t="shared" si="1"/>
        <v>99769.981946132379</v>
      </c>
      <c r="K21" s="14">
        <f t="shared" si="2"/>
        <v>7295299.383959882</v>
      </c>
      <c r="L21" s="21">
        <f t="shared" si="5"/>
        <v>73.121185768067463</v>
      </c>
    </row>
    <row r="22" spans="1:12" x14ac:dyDescent="0.2">
      <c r="A22" s="17">
        <v>13</v>
      </c>
      <c r="B22" s="48">
        <v>1</v>
      </c>
      <c r="C22" s="47">
        <v>7396</v>
      </c>
      <c r="D22" s="47">
        <v>7598</v>
      </c>
      <c r="E22" s="18">
        <v>0.5</v>
      </c>
      <c r="F22" s="19">
        <f t="shared" si="3"/>
        <v>1.3338668800853674E-4</v>
      </c>
      <c r="G22" s="19">
        <f t="shared" si="0"/>
        <v>1.3337779259753248E-4</v>
      </c>
      <c r="H22" s="14">
        <f t="shared" si="6"/>
        <v>99769.981946132379</v>
      </c>
      <c r="I22" s="14">
        <f t="shared" si="4"/>
        <v>13.307099959470804</v>
      </c>
      <c r="J22" s="14">
        <f t="shared" si="1"/>
        <v>99763.328396152647</v>
      </c>
      <c r="K22" s="14">
        <f t="shared" si="2"/>
        <v>7195529.4020137498</v>
      </c>
      <c r="L22" s="21">
        <f t="shared" si="5"/>
        <v>72.121185768067463</v>
      </c>
    </row>
    <row r="23" spans="1:12" x14ac:dyDescent="0.2">
      <c r="A23" s="17">
        <v>14</v>
      </c>
      <c r="B23" s="48">
        <v>0</v>
      </c>
      <c r="C23" s="47">
        <v>7378</v>
      </c>
      <c r="D23" s="47">
        <v>7429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99756.674846172915</v>
      </c>
      <c r="I23" s="14">
        <f t="shared" si="4"/>
        <v>0</v>
      </c>
      <c r="J23" s="14">
        <f t="shared" si="1"/>
        <v>99756.674846172915</v>
      </c>
      <c r="K23" s="14">
        <f t="shared" si="2"/>
        <v>7095766.0736175971</v>
      </c>
      <c r="L23" s="21">
        <f t="shared" si="5"/>
        <v>71.130739718013174</v>
      </c>
    </row>
    <row r="24" spans="1:12" x14ac:dyDescent="0.2">
      <c r="A24" s="17">
        <v>15</v>
      </c>
      <c r="B24" s="48">
        <v>1</v>
      </c>
      <c r="C24" s="47">
        <v>7198</v>
      </c>
      <c r="D24" s="47">
        <v>7411</v>
      </c>
      <c r="E24" s="18">
        <v>0.5</v>
      </c>
      <c r="F24" s="19">
        <f t="shared" si="3"/>
        <v>1.3690190978164144E-4</v>
      </c>
      <c r="G24" s="19">
        <f t="shared" si="0"/>
        <v>1.3689253935660506E-4</v>
      </c>
      <c r="H24" s="14">
        <f t="shared" si="6"/>
        <v>99756.674846172915</v>
      </c>
      <c r="I24" s="14">
        <f t="shared" si="4"/>
        <v>13.65594453746378</v>
      </c>
      <c r="J24" s="14">
        <f t="shared" si="1"/>
        <v>99749.846873904185</v>
      </c>
      <c r="K24" s="14">
        <f t="shared" si="2"/>
        <v>6996009.3987714238</v>
      </c>
      <c r="L24" s="21">
        <f t="shared" si="5"/>
        <v>70.13073971801316</v>
      </c>
    </row>
    <row r="25" spans="1:12" x14ac:dyDescent="0.2">
      <c r="A25" s="17">
        <v>16</v>
      </c>
      <c r="B25" s="48">
        <v>0</v>
      </c>
      <c r="C25" s="47">
        <v>6805</v>
      </c>
      <c r="D25" s="47">
        <v>7254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99743.018901635456</v>
      </c>
      <c r="I25" s="14">
        <f t="shared" si="4"/>
        <v>0</v>
      </c>
      <c r="J25" s="14">
        <f t="shared" si="1"/>
        <v>99743.018901635456</v>
      </c>
      <c r="K25" s="14">
        <f t="shared" si="2"/>
        <v>6896259.5518975193</v>
      </c>
      <c r="L25" s="21">
        <f t="shared" si="5"/>
        <v>69.140272951819014</v>
      </c>
    </row>
    <row r="26" spans="1:12" x14ac:dyDescent="0.2">
      <c r="A26" s="17">
        <v>17</v>
      </c>
      <c r="B26" s="48">
        <v>1</v>
      </c>
      <c r="C26" s="47">
        <v>6685</v>
      </c>
      <c r="D26" s="47">
        <v>6857</v>
      </c>
      <c r="E26" s="18">
        <v>0.5</v>
      </c>
      <c r="F26" s="19">
        <f t="shared" si="3"/>
        <v>1.4768867227883621E-4</v>
      </c>
      <c r="G26" s="19">
        <f t="shared" si="0"/>
        <v>1.4767776711216126E-4</v>
      </c>
      <c r="H26" s="14">
        <f t="shared" si="6"/>
        <v>99743.018901635456</v>
      </c>
      <c r="I26" s="14">
        <f t="shared" si="4"/>
        <v>14.729826316419619</v>
      </c>
      <c r="J26" s="14">
        <f t="shared" si="1"/>
        <v>99735.653988477236</v>
      </c>
      <c r="K26" s="14">
        <f t="shared" si="2"/>
        <v>6796516.5329958834</v>
      </c>
      <c r="L26" s="21">
        <f t="shared" si="5"/>
        <v>68.140272951819014</v>
      </c>
    </row>
    <row r="27" spans="1:12" x14ac:dyDescent="0.2">
      <c r="A27" s="17">
        <v>18</v>
      </c>
      <c r="B27" s="48">
        <v>0</v>
      </c>
      <c r="C27" s="47">
        <v>6693</v>
      </c>
      <c r="D27" s="47">
        <v>6796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99728.28907531903</v>
      </c>
      <c r="I27" s="14">
        <f t="shared" si="4"/>
        <v>0</v>
      </c>
      <c r="J27" s="14">
        <f t="shared" si="1"/>
        <v>99728.28907531903</v>
      </c>
      <c r="K27" s="14">
        <f t="shared" si="2"/>
        <v>6696780.8790074065</v>
      </c>
      <c r="L27" s="21">
        <f t="shared" si="5"/>
        <v>67.150263391661255</v>
      </c>
    </row>
    <row r="28" spans="1:12" x14ac:dyDescent="0.2">
      <c r="A28" s="17">
        <v>19</v>
      </c>
      <c r="B28" s="48">
        <v>1</v>
      </c>
      <c r="C28" s="47">
        <v>6459</v>
      </c>
      <c r="D28" s="47">
        <v>6894</v>
      </c>
      <c r="E28" s="18">
        <v>0.5</v>
      </c>
      <c r="F28" s="19">
        <f t="shared" si="3"/>
        <v>1.4977907586310194E-4</v>
      </c>
      <c r="G28" s="19">
        <f t="shared" si="0"/>
        <v>1.4976785981728324E-4</v>
      </c>
      <c r="H28" s="14">
        <f t="shared" si="6"/>
        <v>99728.28907531903</v>
      </c>
      <c r="I28" s="14">
        <f t="shared" si="4"/>
        <v>14.93609241804988</v>
      </c>
      <c r="J28" s="14">
        <f t="shared" si="1"/>
        <v>99720.821029109997</v>
      </c>
      <c r="K28" s="14">
        <f t="shared" si="2"/>
        <v>6597052.5899320878</v>
      </c>
      <c r="L28" s="21">
        <f t="shared" si="5"/>
        <v>66.150263391661255</v>
      </c>
    </row>
    <row r="29" spans="1:12" x14ac:dyDescent="0.2">
      <c r="A29" s="17">
        <v>20</v>
      </c>
      <c r="B29" s="48">
        <v>3</v>
      </c>
      <c r="C29" s="47">
        <v>6262</v>
      </c>
      <c r="D29" s="47">
        <v>6687</v>
      </c>
      <c r="E29" s="18">
        <v>0.5</v>
      </c>
      <c r="F29" s="19">
        <f t="shared" si="3"/>
        <v>4.6335624372538422E-4</v>
      </c>
      <c r="G29" s="19">
        <f t="shared" si="0"/>
        <v>4.6324891908585547E-4</v>
      </c>
      <c r="H29" s="14">
        <f t="shared" si="6"/>
        <v>99713.352982900979</v>
      </c>
      <c r="I29" s="14">
        <f t="shared" si="4"/>
        <v>46.192102987755241</v>
      </c>
      <c r="J29" s="14">
        <f t="shared" si="1"/>
        <v>99690.256931407101</v>
      </c>
      <c r="K29" s="14">
        <f t="shared" si="2"/>
        <v>6497331.7689029779</v>
      </c>
      <c r="L29" s="21">
        <f t="shared" si="5"/>
        <v>65.160097163888892</v>
      </c>
    </row>
    <row r="30" spans="1:12" x14ac:dyDescent="0.2">
      <c r="A30" s="17">
        <v>21</v>
      </c>
      <c r="B30" s="48">
        <v>0</v>
      </c>
      <c r="C30" s="47">
        <v>6425</v>
      </c>
      <c r="D30" s="47">
        <v>6473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99667.160879913223</v>
      </c>
      <c r="I30" s="14">
        <f t="shared" si="4"/>
        <v>0</v>
      </c>
      <c r="J30" s="14">
        <f t="shared" si="1"/>
        <v>99667.160879913223</v>
      </c>
      <c r="K30" s="14">
        <f t="shared" si="2"/>
        <v>6397641.5119715706</v>
      </c>
      <c r="L30" s="21">
        <f t="shared" si="5"/>
        <v>64.190064766467543</v>
      </c>
    </row>
    <row r="31" spans="1:12" x14ac:dyDescent="0.2">
      <c r="A31" s="17">
        <v>22</v>
      </c>
      <c r="B31" s="48">
        <v>2</v>
      </c>
      <c r="C31" s="47">
        <v>6220</v>
      </c>
      <c r="D31" s="47">
        <v>6516</v>
      </c>
      <c r="E31" s="18">
        <v>0.5</v>
      </c>
      <c r="F31" s="19">
        <f t="shared" si="3"/>
        <v>3.1407035175879397E-4</v>
      </c>
      <c r="G31" s="19">
        <f t="shared" si="0"/>
        <v>3.1402103940964042E-4</v>
      </c>
      <c r="H31" s="14">
        <f t="shared" si="6"/>
        <v>99667.160879913223</v>
      </c>
      <c r="I31" s="14">
        <f t="shared" si="4"/>
        <v>31.297585454518202</v>
      </c>
      <c r="J31" s="14">
        <f t="shared" si="1"/>
        <v>99651.512087185954</v>
      </c>
      <c r="K31" s="14">
        <f t="shared" si="2"/>
        <v>6297974.3510916578</v>
      </c>
      <c r="L31" s="21">
        <f t="shared" si="5"/>
        <v>63.19006476646755</v>
      </c>
    </row>
    <row r="32" spans="1:12" x14ac:dyDescent="0.2">
      <c r="A32" s="17">
        <v>23</v>
      </c>
      <c r="B32" s="48">
        <v>1</v>
      </c>
      <c r="C32" s="47">
        <v>6415</v>
      </c>
      <c r="D32" s="47">
        <v>6388</v>
      </c>
      <c r="E32" s="18">
        <v>0.5</v>
      </c>
      <c r="F32" s="19">
        <f t="shared" si="3"/>
        <v>1.5621338748730767E-4</v>
      </c>
      <c r="G32" s="19">
        <f t="shared" si="0"/>
        <v>1.5620118712902218E-4</v>
      </c>
      <c r="H32" s="14">
        <f t="shared" si="6"/>
        <v>99635.863294458701</v>
      </c>
      <c r="I32" s="14">
        <f t="shared" si="4"/>
        <v>15.563240127219416</v>
      </c>
      <c r="J32" s="14">
        <f t="shared" si="1"/>
        <v>99628.0816743951</v>
      </c>
      <c r="K32" s="14">
        <f t="shared" si="2"/>
        <v>6198322.8390044719</v>
      </c>
      <c r="L32" s="21">
        <f t="shared" si="5"/>
        <v>62.209756949525975</v>
      </c>
    </row>
    <row r="33" spans="1:12" x14ac:dyDescent="0.2">
      <c r="A33" s="17">
        <v>24</v>
      </c>
      <c r="B33" s="48">
        <v>2</v>
      </c>
      <c r="C33" s="47">
        <v>6406</v>
      </c>
      <c r="D33" s="47">
        <v>6550</v>
      </c>
      <c r="E33" s="18">
        <v>0.5</v>
      </c>
      <c r="F33" s="19">
        <f t="shared" si="3"/>
        <v>3.0873726458783575E-4</v>
      </c>
      <c r="G33" s="19">
        <f t="shared" si="0"/>
        <v>3.0868961259453615E-4</v>
      </c>
      <c r="H33" s="14">
        <f t="shared" si="6"/>
        <v>99620.300054331485</v>
      </c>
      <c r="I33" s="14">
        <f t="shared" si="4"/>
        <v>30.751751830323034</v>
      </c>
      <c r="J33" s="14">
        <f t="shared" si="1"/>
        <v>99604.924178416331</v>
      </c>
      <c r="K33" s="14">
        <f t="shared" si="2"/>
        <v>6098694.7573300768</v>
      </c>
      <c r="L33" s="21">
        <f t="shared" si="5"/>
        <v>61.21939759269884</v>
      </c>
    </row>
    <row r="34" spans="1:12" x14ac:dyDescent="0.2">
      <c r="A34" s="17">
        <v>25</v>
      </c>
      <c r="B34" s="48">
        <v>0</v>
      </c>
      <c r="C34" s="47">
        <v>6869</v>
      </c>
      <c r="D34" s="47">
        <v>6600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99589.548302501164</v>
      </c>
      <c r="I34" s="14">
        <f t="shared" si="4"/>
        <v>0</v>
      </c>
      <c r="J34" s="14">
        <f t="shared" si="1"/>
        <v>99589.548302501164</v>
      </c>
      <c r="K34" s="14">
        <f t="shared" si="2"/>
        <v>5999089.8331516609</v>
      </c>
      <c r="L34" s="21">
        <f t="shared" si="5"/>
        <v>60.238146827712796</v>
      </c>
    </row>
    <row r="35" spans="1:12" x14ac:dyDescent="0.2">
      <c r="A35" s="17">
        <v>26</v>
      </c>
      <c r="B35" s="48">
        <v>1</v>
      </c>
      <c r="C35" s="47">
        <v>7193</v>
      </c>
      <c r="D35" s="47">
        <v>6998</v>
      </c>
      <c r="E35" s="18">
        <v>0.5</v>
      </c>
      <c r="F35" s="19">
        <f t="shared" si="3"/>
        <v>1.4093439503910928E-4</v>
      </c>
      <c r="G35" s="19">
        <f t="shared" si="0"/>
        <v>1.4092446448703494E-4</v>
      </c>
      <c r="H35" s="14">
        <f t="shared" si="6"/>
        <v>99589.548302501164</v>
      </c>
      <c r="I35" s="14">
        <f t="shared" si="4"/>
        <v>14.034603763035676</v>
      </c>
      <c r="J35" s="14">
        <f t="shared" si="1"/>
        <v>99582.531000619638</v>
      </c>
      <c r="K35" s="14">
        <f t="shared" si="2"/>
        <v>5899500.2848491594</v>
      </c>
      <c r="L35" s="21">
        <f t="shared" si="5"/>
        <v>59.238146827712796</v>
      </c>
    </row>
    <row r="36" spans="1:12" x14ac:dyDescent="0.2">
      <c r="A36" s="17">
        <v>27</v>
      </c>
      <c r="B36" s="48">
        <v>1</v>
      </c>
      <c r="C36" s="47">
        <v>7112</v>
      </c>
      <c r="D36" s="47">
        <v>7392</v>
      </c>
      <c r="E36" s="18">
        <v>0.5</v>
      </c>
      <c r="F36" s="19">
        <f t="shared" si="3"/>
        <v>1.3789299503585219E-4</v>
      </c>
      <c r="G36" s="19">
        <f t="shared" si="0"/>
        <v>1.3788348845225786E-4</v>
      </c>
      <c r="H36" s="14">
        <f t="shared" si="6"/>
        <v>99575.513698738127</v>
      </c>
      <c r="I36" s="14">
        <f t="shared" si="4"/>
        <v>13.729819193207602</v>
      </c>
      <c r="J36" s="14">
        <f t="shared" si="1"/>
        <v>99568.648789141531</v>
      </c>
      <c r="K36" s="14">
        <f t="shared" si="2"/>
        <v>5799917.7538485397</v>
      </c>
      <c r="L36" s="21">
        <f t="shared" si="5"/>
        <v>58.246425636286112</v>
      </c>
    </row>
    <row r="37" spans="1:12" x14ac:dyDescent="0.2">
      <c r="A37" s="17">
        <v>28</v>
      </c>
      <c r="B37" s="48">
        <v>1</v>
      </c>
      <c r="C37" s="47">
        <v>7286</v>
      </c>
      <c r="D37" s="47">
        <v>7311</v>
      </c>
      <c r="E37" s="18">
        <v>0.5</v>
      </c>
      <c r="F37" s="19">
        <f t="shared" si="3"/>
        <v>1.3701445502500514E-4</v>
      </c>
      <c r="G37" s="19">
        <f t="shared" si="0"/>
        <v>1.3700506918755997E-4</v>
      </c>
      <c r="H37" s="14">
        <f t="shared" si="6"/>
        <v>99561.783879544921</v>
      </c>
      <c r="I37" s="14">
        <f t="shared" si="4"/>
        <v>13.640469088853944</v>
      </c>
      <c r="J37" s="14">
        <f t="shared" si="1"/>
        <v>99554.963645000491</v>
      </c>
      <c r="K37" s="14">
        <f t="shared" si="2"/>
        <v>5700349.1050593983</v>
      </c>
      <c r="L37" s="21">
        <f t="shared" si="5"/>
        <v>57.254389012916647</v>
      </c>
    </row>
    <row r="38" spans="1:12" x14ac:dyDescent="0.2">
      <c r="A38" s="17">
        <v>29</v>
      </c>
      <c r="B38" s="48">
        <v>3</v>
      </c>
      <c r="C38" s="47">
        <v>7689</v>
      </c>
      <c r="D38" s="47">
        <v>7493</v>
      </c>
      <c r="E38" s="18">
        <v>0.5</v>
      </c>
      <c r="F38" s="19">
        <f t="shared" si="3"/>
        <v>3.952048478461336E-4</v>
      </c>
      <c r="G38" s="19">
        <f t="shared" si="0"/>
        <v>3.9512676983865662E-4</v>
      </c>
      <c r="H38" s="14">
        <f t="shared" si="6"/>
        <v>99548.143410456061</v>
      </c>
      <c r="I38" s="14">
        <f t="shared" si="4"/>
        <v>39.334136349208855</v>
      </c>
      <c r="J38" s="14">
        <f t="shared" si="1"/>
        <v>99528.476342281458</v>
      </c>
      <c r="K38" s="14">
        <f t="shared" si="2"/>
        <v>5600794.1414143974</v>
      </c>
      <c r="L38" s="21">
        <f t="shared" si="5"/>
        <v>56.262165717357988</v>
      </c>
    </row>
    <row r="39" spans="1:12" x14ac:dyDescent="0.2">
      <c r="A39" s="17">
        <v>30</v>
      </c>
      <c r="B39" s="48">
        <v>3</v>
      </c>
      <c r="C39" s="47">
        <v>8135</v>
      </c>
      <c r="D39" s="47">
        <v>7849</v>
      </c>
      <c r="E39" s="18">
        <v>0.5</v>
      </c>
      <c r="F39" s="19">
        <f t="shared" si="3"/>
        <v>3.7537537537537537E-4</v>
      </c>
      <c r="G39" s="19">
        <f t="shared" si="0"/>
        <v>3.7530493525989868E-4</v>
      </c>
      <c r="H39" s="14">
        <f t="shared" si="6"/>
        <v>99508.809274106854</v>
      </c>
      <c r="I39" s="14">
        <f t="shared" si="4"/>
        <v>37.346147222408277</v>
      </c>
      <c r="J39" s="14">
        <f t="shared" si="1"/>
        <v>99490.136200495646</v>
      </c>
      <c r="K39" s="14">
        <f t="shared" si="2"/>
        <v>5501265.6650721161</v>
      </c>
      <c r="L39" s="21">
        <f t="shared" si="5"/>
        <v>55.284207551095662</v>
      </c>
    </row>
    <row r="40" spans="1:12" x14ac:dyDescent="0.2">
      <c r="A40" s="17">
        <v>31</v>
      </c>
      <c r="B40" s="48">
        <v>2</v>
      </c>
      <c r="C40" s="47">
        <v>8327</v>
      </c>
      <c r="D40" s="47">
        <v>8295</v>
      </c>
      <c r="E40" s="18">
        <v>0.5</v>
      </c>
      <c r="F40" s="19">
        <f t="shared" si="3"/>
        <v>2.406449284081338E-4</v>
      </c>
      <c r="G40" s="19">
        <f t="shared" si="0"/>
        <v>2.406159769008662E-4</v>
      </c>
      <c r="H40" s="14">
        <f t="shared" si="6"/>
        <v>99471.463126884439</v>
      </c>
      <c r="I40" s="14">
        <f t="shared" si="4"/>
        <v>23.93442327403379</v>
      </c>
      <c r="J40" s="14">
        <f t="shared" si="1"/>
        <v>99459.495915247418</v>
      </c>
      <c r="K40" s="14">
        <f t="shared" si="2"/>
        <v>5401775.5288716201</v>
      </c>
      <c r="L40" s="21">
        <f t="shared" si="5"/>
        <v>54.304776054024551</v>
      </c>
    </row>
    <row r="41" spans="1:12" x14ac:dyDescent="0.2">
      <c r="A41" s="17">
        <v>32</v>
      </c>
      <c r="B41" s="48">
        <v>4</v>
      </c>
      <c r="C41" s="47">
        <v>8817</v>
      </c>
      <c r="D41" s="47">
        <v>8490</v>
      </c>
      <c r="E41" s="18">
        <v>0.5</v>
      </c>
      <c r="F41" s="19">
        <f t="shared" si="3"/>
        <v>4.6224071185069627E-4</v>
      </c>
      <c r="G41" s="19">
        <f t="shared" si="0"/>
        <v>4.6213390329848076E-4</v>
      </c>
      <c r="H41" s="14">
        <f t="shared" si="6"/>
        <v>99447.528703610398</v>
      </c>
      <c r="I41" s="14">
        <f t="shared" si="4"/>
        <v>45.958074613187179</v>
      </c>
      <c r="J41" s="14">
        <f t="shared" si="1"/>
        <v>99424.549666303807</v>
      </c>
      <c r="K41" s="14">
        <f t="shared" si="2"/>
        <v>5302316.0329563729</v>
      </c>
      <c r="L41" s="21">
        <f t="shared" si="5"/>
        <v>53.317725458610361</v>
      </c>
    </row>
    <row r="42" spans="1:12" x14ac:dyDescent="0.2">
      <c r="A42" s="17">
        <v>33</v>
      </c>
      <c r="B42" s="48">
        <v>2</v>
      </c>
      <c r="C42" s="47">
        <v>9225</v>
      </c>
      <c r="D42" s="47">
        <v>8964</v>
      </c>
      <c r="E42" s="18">
        <v>0.5</v>
      </c>
      <c r="F42" s="19">
        <f t="shared" si="3"/>
        <v>2.1991313431194678E-4</v>
      </c>
      <c r="G42" s="19">
        <f t="shared" si="0"/>
        <v>2.19888956077181E-4</v>
      </c>
      <c r="H42" s="14">
        <f t="shared" si="6"/>
        <v>99401.570628997215</v>
      </c>
      <c r="I42" s="14">
        <f t="shared" si="4"/>
        <v>21.857307598042375</v>
      </c>
      <c r="J42" s="14">
        <f t="shared" si="1"/>
        <v>99390.641975198203</v>
      </c>
      <c r="K42" s="14">
        <f t="shared" si="2"/>
        <v>5202891.4832900688</v>
      </c>
      <c r="L42" s="21">
        <f t="shared" si="5"/>
        <v>52.342145605617745</v>
      </c>
    </row>
    <row r="43" spans="1:12" x14ac:dyDescent="0.2">
      <c r="A43" s="17">
        <v>34</v>
      </c>
      <c r="B43" s="48">
        <v>4</v>
      </c>
      <c r="C43" s="47">
        <v>9737</v>
      </c>
      <c r="D43" s="47">
        <v>9402</v>
      </c>
      <c r="E43" s="18">
        <v>0.5</v>
      </c>
      <c r="F43" s="19">
        <f t="shared" si="3"/>
        <v>4.1799467056795027E-4</v>
      </c>
      <c r="G43" s="19">
        <f t="shared" si="0"/>
        <v>4.1790732904978327E-4</v>
      </c>
      <c r="H43" s="14">
        <f t="shared" si="6"/>
        <v>99379.713321399176</v>
      </c>
      <c r="I43" s="14">
        <f t="shared" si="4"/>
        <v>41.531510555879095</v>
      </c>
      <c r="J43" s="14">
        <f t="shared" si="1"/>
        <v>99358.947566121235</v>
      </c>
      <c r="K43" s="14">
        <f t="shared" si="2"/>
        <v>5103500.8413148709</v>
      </c>
      <c r="L43" s="21">
        <f t="shared" si="5"/>
        <v>51.353547628074587</v>
      </c>
    </row>
    <row r="44" spans="1:12" x14ac:dyDescent="0.2">
      <c r="A44" s="17">
        <v>35</v>
      </c>
      <c r="B44" s="48">
        <v>5</v>
      </c>
      <c r="C44" s="47">
        <v>9902</v>
      </c>
      <c r="D44" s="47">
        <v>9927</v>
      </c>
      <c r="E44" s="18">
        <v>0.5</v>
      </c>
      <c r="F44" s="19">
        <f t="shared" si="3"/>
        <v>5.043118664582178E-4</v>
      </c>
      <c r="G44" s="19">
        <f t="shared" si="0"/>
        <v>5.0418473328627607E-4</v>
      </c>
      <c r="H44" s="14">
        <f t="shared" si="6"/>
        <v>99338.181810843293</v>
      </c>
      <c r="I44" s="14">
        <f t="shared" si="4"/>
        <v>50.084794701443627</v>
      </c>
      <c r="J44" s="14">
        <f t="shared" si="1"/>
        <v>99313.139413492579</v>
      </c>
      <c r="K44" s="14">
        <f t="shared" si="2"/>
        <v>5004141.89374875</v>
      </c>
      <c r="L44" s="21">
        <f t="shared" si="5"/>
        <v>50.374808583445621</v>
      </c>
    </row>
    <row r="45" spans="1:12" x14ac:dyDescent="0.2">
      <c r="A45" s="17">
        <v>36</v>
      </c>
      <c r="B45" s="48">
        <v>2</v>
      </c>
      <c r="C45" s="47">
        <v>10809</v>
      </c>
      <c r="D45" s="47">
        <v>10104</v>
      </c>
      <c r="E45" s="18">
        <v>0.5</v>
      </c>
      <c r="F45" s="19">
        <f t="shared" si="3"/>
        <v>1.9126858891598529E-4</v>
      </c>
      <c r="G45" s="19">
        <f t="shared" si="0"/>
        <v>1.9125029882859193E-4</v>
      </c>
      <c r="H45" s="14">
        <f t="shared" si="6"/>
        <v>99288.097016141852</v>
      </c>
      <c r="I45" s="14">
        <f t="shared" si="4"/>
        <v>18.988878224459356</v>
      </c>
      <c r="J45" s="14">
        <f t="shared" si="1"/>
        <v>99278.602577029626</v>
      </c>
      <c r="K45" s="14">
        <f t="shared" si="2"/>
        <v>4904828.7543352572</v>
      </c>
      <c r="L45" s="21">
        <f t="shared" si="5"/>
        <v>49.39996738519271</v>
      </c>
    </row>
    <row r="46" spans="1:12" x14ac:dyDescent="0.2">
      <c r="A46" s="17">
        <v>37</v>
      </c>
      <c r="B46" s="48">
        <v>4</v>
      </c>
      <c r="C46" s="47">
        <v>11177</v>
      </c>
      <c r="D46" s="47">
        <v>10929</v>
      </c>
      <c r="E46" s="18">
        <v>0.5</v>
      </c>
      <c r="F46" s="19">
        <f t="shared" si="3"/>
        <v>3.6189269881480143E-4</v>
      </c>
      <c r="G46" s="19">
        <f t="shared" si="0"/>
        <v>3.6182722749886936E-4</v>
      </c>
      <c r="H46" s="14">
        <f t="shared" si="6"/>
        <v>99269.108137917399</v>
      </c>
      <c r="I46" s="14">
        <f t="shared" si="4"/>
        <v>35.918266173828101</v>
      </c>
      <c r="J46" s="14">
        <f t="shared" si="1"/>
        <v>99251.149004830484</v>
      </c>
      <c r="K46" s="14">
        <f t="shared" si="2"/>
        <v>4805550.1517582275</v>
      </c>
      <c r="L46" s="21">
        <f t="shared" si="5"/>
        <v>48.409321307508272</v>
      </c>
    </row>
    <row r="47" spans="1:12" x14ac:dyDescent="0.2">
      <c r="A47" s="17">
        <v>38</v>
      </c>
      <c r="B47" s="48">
        <v>7</v>
      </c>
      <c r="C47" s="47">
        <v>11472</v>
      </c>
      <c r="D47" s="47">
        <v>11329</v>
      </c>
      <c r="E47" s="18">
        <v>0.5</v>
      </c>
      <c r="F47" s="19">
        <f t="shared" si="3"/>
        <v>6.1400815753695015E-4</v>
      </c>
      <c r="G47" s="19">
        <f t="shared" si="0"/>
        <v>6.1381971238162053E-4</v>
      </c>
      <c r="H47" s="14">
        <f t="shared" si="6"/>
        <v>99233.189871743569</v>
      </c>
      <c r="I47" s="14">
        <f t="shared" si="4"/>
        <v>60.911288065784376</v>
      </c>
      <c r="J47" s="14">
        <f t="shared" si="1"/>
        <v>99202.73422771068</v>
      </c>
      <c r="K47" s="14">
        <f t="shared" si="2"/>
        <v>4706299.0027533974</v>
      </c>
      <c r="L47" s="21">
        <f t="shared" si="5"/>
        <v>47.426662478916299</v>
      </c>
    </row>
    <row r="48" spans="1:12" x14ac:dyDescent="0.2">
      <c r="A48" s="17">
        <v>39</v>
      </c>
      <c r="B48" s="48">
        <v>9</v>
      </c>
      <c r="C48" s="47">
        <v>12319</v>
      </c>
      <c r="D48" s="47">
        <v>11625</v>
      </c>
      <c r="E48" s="18">
        <v>0.5</v>
      </c>
      <c r="F48" s="19">
        <f t="shared" si="3"/>
        <v>7.5175409288339454E-4</v>
      </c>
      <c r="G48" s="19">
        <f t="shared" si="0"/>
        <v>7.5147163194589403E-4</v>
      </c>
      <c r="H48" s="14">
        <f t="shared" si="6"/>
        <v>99172.278583677791</v>
      </c>
      <c r="I48" s="14">
        <f t="shared" si="4"/>
        <v>74.525154031069192</v>
      </c>
      <c r="J48" s="14">
        <f t="shared" si="1"/>
        <v>99135.016006662248</v>
      </c>
      <c r="K48" s="14">
        <f t="shared" si="2"/>
        <v>4607096.268525687</v>
      </c>
      <c r="L48" s="21">
        <f t="shared" si="5"/>
        <v>46.455484681017936</v>
      </c>
    </row>
    <row r="49" spans="1:12" x14ac:dyDescent="0.2">
      <c r="A49" s="17">
        <v>40</v>
      </c>
      <c r="B49" s="48">
        <v>4</v>
      </c>
      <c r="C49" s="47">
        <v>12451</v>
      </c>
      <c r="D49" s="47">
        <v>12381</v>
      </c>
      <c r="E49" s="18">
        <v>0.5</v>
      </c>
      <c r="F49" s="19">
        <f t="shared" si="3"/>
        <v>3.2216494845360824E-4</v>
      </c>
      <c r="G49" s="19">
        <f t="shared" si="0"/>
        <v>3.2211306168465127E-4</v>
      </c>
      <c r="H49" s="14">
        <f t="shared" si="6"/>
        <v>99097.75342964672</v>
      </c>
      <c r="I49" s="14">
        <f t="shared" si="4"/>
        <v>31.920680763294154</v>
      </c>
      <c r="J49" s="14">
        <f t="shared" si="1"/>
        <v>99081.793089265077</v>
      </c>
      <c r="K49" s="14">
        <f t="shared" si="2"/>
        <v>4507961.2525190245</v>
      </c>
      <c r="L49" s="21">
        <f t="shared" si="5"/>
        <v>45.490044895108532</v>
      </c>
    </row>
    <row r="50" spans="1:12" x14ac:dyDescent="0.2">
      <c r="A50" s="17">
        <v>41</v>
      </c>
      <c r="B50" s="48">
        <v>10</v>
      </c>
      <c r="C50" s="47">
        <v>12678</v>
      </c>
      <c r="D50" s="47">
        <v>12620</v>
      </c>
      <c r="E50" s="18">
        <v>0.5</v>
      </c>
      <c r="F50" s="19">
        <f t="shared" si="3"/>
        <v>7.9057633014467546E-4</v>
      </c>
      <c r="G50" s="19">
        <f t="shared" si="0"/>
        <v>7.9026394815868495E-4</v>
      </c>
      <c r="H50" s="14">
        <f t="shared" si="6"/>
        <v>99065.832748883433</v>
      </c>
      <c r="I50" s="14">
        <f t="shared" si="4"/>
        <v>78.288156115760572</v>
      </c>
      <c r="J50" s="14">
        <f t="shared" si="1"/>
        <v>99026.688670825562</v>
      </c>
      <c r="K50" s="14">
        <f t="shared" si="2"/>
        <v>4408879.4594297595</v>
      </c>
      <c r="L50" s="21">
        <f t="shared" si="5"/>
        <v>44.504541445743328</v>
      </c>
    </row>
    <row r="51" spans="1:12" x14ac:dyDescent="0.2">
      <c r="A51" s="17">
        <v>42</v>
      </c>
      <c r="B51" s="48">
        <v>8</v>
      </c>
      <c r="C51" s="47">
        <v>13264</v>
      </c>
      <c r="D51" s="47">
        <v>12763</v>
      </c>
      <c r="E51" s="18">
        <v>0.5</v>
      </c>
      <c r="F51" s="19">
        <f t="shared" si="3"/>
        <v>6.1474622507396164E-4</v>
      </c>
      <c r="G51" s="19">
        <f t="shared" si="0"/>
        <v>6.1455732667562899E-4</v>
      </c>
      <c r="H51" s="14">
        <f t="shared" si="6"/>
        <v>98987.544592767677</v>
      </c>
      <c r="I51" s="14">
        <f t="shared" si="4"/>
        <v>60.833520779115915</v>
      </c>
      <c r="J51" s="14">
        <f t="shared" si="1"/>
        <v>98957.12783237813</v>
      </c>
      <c r="K51" s="14">
        <f t="shared" si="2"/>
        <v>4309852.7707589343</v>
      </c>
      <c r="L51" s="21">
        <f t="shared" si="5"/>
        <v>43.539344151726993</v>
      </c>
    </row>
    <row r="52" spans="1:12" x14ac:dyDescent="0.2">
      <c r="A52" s="17">
        <v>43</v>
      </c>
      <c r="B52" s="48">
        <v>7</v>
      </c>
      <c r="C52" s="47">
        <v>12903</v>
      </c>
      <c r="D52" s="47">
        <v>13318</v>
      </c>
      <c r="E52" s="18">
        <v>0.5</v>
      </c>
      <c r="F52" s="19">
        <f t="shared" si="3"/>
        <v>5.339231913351894E-4</v>
      </c>
      <c r="G52" s="19">
        <f t="shared" si="0"/>
        <v>5.3378069238981245E-4</v>
      </c>
      <c r="H52" s="14">
        <f t="shared" si="6"/>
        <v>98926.711071988568</v>
      </c>
      <c r="I52" s="14">
        <f t="shared" si="4"/>
        <v>52.805168331852983</v>
      </c>
      <c r="J52" s="14">
        <f t="shared" si="1"/>
        <v>98900.308487822651</v>
      </c>
      <c r="K52" s="14">
        <f t="shared" si="2"/>
        <v>4210895.6429265561</v>
      </c>
      <c r="L52" s="21">
        <f t="shared" si="5"/>
        <v>42.565810561136558</v>
      </c>
    </row>
    <row r="53" spans="1:12" x14ac:dyDescent="0.2">
      <c r="A53" s="17">
        <v>44</v>
      </c>
      <c r="B53" s="48">
        <v>7</v>
      </c>
      <c r="C53" s="47">
        <v>12690</v>
      </c>
      <c r="D53" s="47">
        <v>12923</v>
      </c>
      <c r="E53" s="18">
        <v>0.5</v>
      </c>
      <c r="F53" s="19">
        <f t="shared" si="3"/>
        <v>5.4659743099207429E-4</v>
      </c>
      <c r="G53" s="19">
        <f t="shared" si="0"/>
        <v>5.4644808743169388E-4</v>
      </c>
      <c r="H53" s="14">
        <f t="shared" si="6"/>
        <v>98873.90590365672</v>
      </c>
      <c r="I53" s="14">
        <f t="shared" si="4"/>
        <v>54.029456777954479</v>
      </c>
      <c r="J53" s="14">
        <f t="shared" si="1"/>
        <v>98846.891175267752</v>
      </c>
      <c r="K53" s="14">
        <f t="shared" si="2"/>
        <v>4111995.3344387333</v>
      </c>
      <c r="L53" s="21">
        <f t="shared" si="5"/>
        <v>41.588276470492467</v>
      </c>
    </row>
    <row r="54" spans="1:12" x14ac:dyDescent="0.2">
      <c r="A54" s="17">
        <v>45</v>
      </c>
      <c r="B54" s="48">
        <v>9</v>
      </c>
      <c r="C54" s="47">
        <v>11825</v>
      </c>
      <c r="D54" s="47">
        <v>12778</v>
      </c>
      <c r="E54" s="18">
        <v>0.5</v>
      </c>
      <c r="F54" s="19">
        <f t="shared" si="3"/>
        <v>7.3161809535422513E-4</v>
      </c>
      <c r="G54" s="19">
        <f t="shared" si="0"/>
        <v>7.3135056070209659E-4</v>
      </c>
      <c r="H54" s="14">
        <f t="shared" si="6"/>
        <v>98819.87644687877</v>
      </c>
      <c r="I54" s="14">
        <f t="shared" si="4"/>
        <v>72.2719720479367</v>
      </c>
      <c r="J54" s="14">
        <f t="shared" si="1"/>
        <v>98783.740460854809</v>
      </c>
      <c r="K54" s="14">
        <f t="shared" si="2"/>
        <v>4013148.4432634655</v>
      </c>
      <c r="L54" s="21">
        <f t="shared" si="5"/>
        <v>40.610741356479615</v>
      </c>
    </row>
    <row r="55" spans="1:12" x14ac:dyDescent="0.2">
      <c r="A55" s="17">
        <v>46</v>
      </c>
      <c r="B55" s="48">
        <v>13</v>
      </c>
      <c r="C55" s="47">
        <v>11688</v>
      </c>
      <c r="D55" s="47">
        <v>11870</v>
      </c>
      <c r="E55" s="18">
        <v>0.5</v>
      </c>
      <c r="F55" s="19">
        <f t="shared" si="3"/>
        <v>1.1036590542490873E-3</v>
      </c>
      <c r="G55" s="19">
        <f t="shared" si="0"/>
        <v>1.1030503584913665E-3</v>
      </c>
      <c r="H55" s="14">
        <f t="shared" si="6"/>
        <v>98747.604474830834</v>
      </c>
      <c r="I55" s="14">
        <f t="shared" si="4"/>
        <v>108.92358051612582</v>
      </c>
      <c r="J55" s="14">
        <f t="shared" si="1"/>
        <v>98693.142684572769</v>
      </c>
      <c r="K55" s="14">
        <f t="shared" si="2"/>
        <v>3914364.7028026106</v>
      </c>
      <c r="L55" s="21">
        <f t="shared" si="5"/>
        <v>39.640097839541198</v>
      </c>
    </row>
    <row r="56" spans="1:12" x14ac:dyDescent="0.2">
      <c r="A56" s="17">
        <v>47</v>
      </c>
      <c r="B56" s="48">
        <v>9</v>
      </c>
      <c r="C56" s="47">
        <v>11163</v>
      </c>
      <c r="D56" s="47">
        <v>11757</v>
      </c>
      <c r="E56" s="18">
        <v>0.5</v>
      </c>
      <c r="F56" s="19">
        <f t="shared" si="3"/>
        <v>7.8534031413612568E-4</v>
      </c>
      <c r="G56" s="19">
        <f t="shared" si="0"/>
        <v>7.8503205547559868E-4</v>
      </c>
      <c r="H56" s="14">
        <f t="shared" si="6"/>
        <v>98638.680894314704</v>
      </c>
      <c r="I56" s="14">
        <f t="shared" si="4"/>
        <v>77.434526411865534</v>
      </c>
      <c r="J56" s="14">
        <f t="shared" si="1"/>
        <v>98599.963631108782</v>
      </c>
      <c r="K56" s="14">
        <f t="shared" si="2"/>
        <v>3815671.5601180377</v>
      </c>
      <c r="L56" s="21">
        <f t="shared" si="5"/>
        <v>38.683319013626061</v>
      </c>
    </row>
    <row r="57" spans="1:12" x14ac:dyDescent="0.2">
      <c r="A57" s="17">
        <v>48</v>
      </c>
      <c r="B57" s="48">
        <v>22</v>
      </c>
      <c r="C57" s="47">
        <v>10849</v>
      </c>
      <c r="D57" s="47">
        <v>11201</v>
      </c>
      <c r="E57" s="18">
        <v>0.5</v>
      </c>
      <c r="F57" s="19">
        <f t="shared" si="3"/>
        <v>1.9954648526077099E-3</v>
      </c>
      <c r="G57" s="19">
        <f t="shared" si="0"/>
        <v>1.9934758970641536E-3</v>
      </c>
      <c r="H57" s="14">
        <f t="shared" si="6"/>
        <v>98561.246367902844</v>
      </c>
      <c r="I57" s="14">
        <f t="shared" si="4"/>
        <v>196.47946901901616</v>
      </c>
      <c r="J57" s="14">
        <f t="shared" si="1"/>
        <v>98463.006633393336</v>
      </c>
      <c r="K57" s="14">
        <f t="shared" si="2"/>
        <v>3717071.5964869289</v>
      </c>
      <c r="L57" s="21">
        <f t="shared" si="5"/>
        <v>37.713317692961105</v>
      </c>
    </row>
    <row r="58" spans="1:12" x14ac:dyDescent="0.2">
      <c r="A58" s="17">
        <v>49</v>
      </c>
      <c r="B58" s="48">
        <v>26</v>
      </c>
      <c r="C58" s="47">
        <v>10701</v>
      </c>
      <c r="D58" s="47">
        <v>10823</v>
      </c>
      <c r="E58" s="18">
        <v>0.5</v>
      </c>
      <c r="F58" s="19">
        <f t="shared" si="3"/>
        <v>2.4159078238245677E-3</v>
      </c>
      <c r="G58" s="19">
        <f t="shared" si="0"/>
        <v>2.4129930394431553E-3</v>
      </c>
      <c r="H58" s="14">
        <f t="shared" si="6"/>
        <v>98364.766898883827</v>
      </c>
      <c r="I58" s="14">
        <f t="shared" si="4"/>
        <v>237.35349785345517</v>
      </c>
      <c r="J58" s="14">
        <f t="shared" si="1"/>
        <v>98246.09014995709</v>
      </c>
      <c r="K58" s="14">
        <f t="shared" si="2"/>
        <v>3618608.5898535354</v>
      </c>
      <c r="L58" s="21">
        <f t="shared" si="5"/>
        <v>36.787649723943957</v>
      </c>
    </row>
    <row r="59" spans="1:12" x14ac:dyDescent="0.2">
      <c r="A59" s="17">
        <v>50</v>
      </c>
      <c r="B59" s="48">
        <v>17</v>
      </c>
      <c r="C59" s="47">
        <v>10595</v>
      </c>
      <c r="D59" s="47">
        <v>10738</v>
      </c>
      <c r="E59" s="18">
        <v>0.5</v>
      </c>
      <c r="F59" s="19">
        <f t="shared" si="3"/>
        <v>1.5937749027328551E-3</v>
      </c>
      <c r="G59" s="19">
        <f t="shared" si="0"/>
        <v>1.5925058548009368E-3</v>
      </c>
      <c r="H59" s="14">
        <f t="shared" si="6"/>
        <v>98127.413401030368</v>
      </c>
      <c r="I59" s="14">
        <f t="shared" si="4"/>
        <v>156.26848035761276</v>
      </c>
      <c r="J59" s="14">
        <f t="shared" si="1"/>
        <v>98049.279160851569</v>
      </c>
      <c r="K59" s="14">
        <f t="shared" si="2"/>
        <v>3520362.4997035782</v>
      </c>
      <c r="L59" s="21">
        <f t="shared" si="5"/>
        <v>35.87542336733614</v>
      </c>
    </row>
    <row r="60" spans="1:12" x14ac:dyDescent="0.2">
      <c r="A60" s="17">
        <v>51</v>
      </c>
      <c r="B60" s="48">
        <v>23</v>
      </c>
      <c r="C60" s="47">
        <v>10500</v>
      </c>
      <c r="D60" s="47">
        <v>10562</v>
      </c>
      <c r="E60" s="18">
        <v>0.5</v>
      </c>
      <c r="F60" s="19">
        <f t="shared" si="3"/>
        <v>2.184028107492166E-3</v>
      </c>
      <c r="G60" s="19">
        <f t="shared" si="0"/>
        <v>2.1816457197059522E-3</v>
      </c>
      <c r="H60" s="14">
        <f t="shared" si="6"/>
        <v>97971.144920672756</v>
      </c>
      <c r="I60" s="14">
        <f t="shared" si="4"/>
        <v>213.73832897087726</v>
      </c>
      <c r="J60" s="14">
        <f t="shared" si="1"/>
        <v>97864.275756187315</v>
      </c>
      <c r="K60" s="14">
        <f t="shared" si="2"/>
        <v>3422313.2205427266</v>
      </c>
      <c r="L60" s="21">
        <f t="shared" si="5"/>
        <v>34.931848793986987</v>
      </c>
    </row>
    <row r="61" spans="1:12" x14ac:dyDescent="0.2">
      <c r="A61" s="17">
        <v>52</v>
      </c>
      <c r="B61" s="48">
        <v>18</v>
      </c>
      <c r="C61" s="47">
        <v>9666</v>
      </c>
      <c r="D61" s="47">
        <v>10498</v>
      </c>
      <c r="E61" s="18">
        <v>0.5</v>
      </c>
      <c r="F61" s="19">
        <f t="shared" si="3"/>
        <v>1.7853600476096013E-3</v>
      </c>
      <c r="G61" s="19">
        <f t="shared" si="0"/>
        <v>1.7837677138043803E-3</v>
      </c>
      <c r="H61" s="14">
        <f t="shared" si="6"/>
        <v>97757.406591701874</v>
      </c>
      <c r="I61" s="14">
        <f t="shared" si="4"/>
        <v>174.37650566352531</v>
      </c>
      <c r="J61" s="14">
        <f t="shared" si="1"/>
        <v>97670.218338870109</v>
      </c>
      <c r="K61" s="14">
        <f t="shared" si="2"/>
        <v>3324448.9447865393</v>
      </c>
      <c r="L61" s="21">
        <f t="shared" si="5"/>
        <v>34.007131128913713</v>
      </c>
    </row>
    <row r="62" spans="1:12" x14ac:dyDescent="0.2">
      <c r="A62" s="17">
        <v>53</v>
      </c>
      <c r="B62" s="48">
        <v>11</v>
      </c>
      <c r="C62" s="47">
        <v>9489</v>
      </c>
      <c r="D62" s="47">
        <v>9680</v>
      </c>
      <c r="E62" s="18">
        <v>0.5</v>
      </c>
      <c r="F62" s="19">
        <f t="shared" si="3"/>
        <v>1.1476863686159945E-3</v>
      </c>
      <c r="G62" s="19">
        <f t="shared" si="0"/>
        <v>1.1470281543274241E-3</v>
      </c>
      <c r="H62" s="14">
        <f t="shared" si="6"/>
        <v>97583.030086038343</v>
      </c>
      <c r="I62" s="14">
        <f t="shared" si="4"/>
        <v>111.93048289326606</v>
      </c>
      <c r="J62" s="14">
        <f t="shared" si="1"/>
        <v>97527.064844591718</v>
      </c>
      <c r="K62" s="14">
        <f t="shared" si="2"/>
        <v>3226778.7264476693</v>
      </c>
      <c r="L62" s="21">
        <f t="shared" si="5"/>
        <v>33.067006872021075</v>
      </c>
    </row>
    <row r="63" spans="1:12" x14ac:dyDescent="0.2">
      <c r="A63" s="17">
        <v>54</v>
      </c>
      <c r="B63" s="48">
        <v>23</v>
      </c>
      <c r="C63" s="47">
        <v>9428</v>
      </c>
      <c r="D63" s="47">
        <v>9521</v>
      </c>
      <c r="E63" s="18">
        <v>0.5</v>
      </c>
      <c r="F63" s="19">
        <f t="shared" si="3"/>
        <v>2.4275687371365243E-3</v>
      </c>
      <c r="G63" s="19">
        <f t="shared" si="0"/>
        <v>2.4246257642842085E-3</v>
      </c>
      <c r="H63" s="14">
        <f t="shared" si="6"/>
        <v>97471.099603145078</v>
      </c>
      <c r="I63" s="14">
        <f t="shared" si="4"/>
        <v>236.33093937089785</v>
      </c>
      <c r="J63" s="14">
        <f t="shared" si="1"/>
        <v>97352.934133459639</v>
      </c>
      <c r="K63" s="14">
        <f t="shared" si="2"/>
        <v>3129251.6616030778</v>
      </c>
      <c r="L63" s="21">
        <f t="shared" si="5"/>
        <v>32.104405042559989</v>
      </c>
    </row>
    <row r="64" spans="1:12" x14ac:dyDescent="0.2">
      <c r="A64" s="17">
        <v>55</v>
      </c>
      <c r="B64" s="48">
        <v>28</v>
      </c>
      <c r="C64" s="47">
        <v>9118</v>
      </c>
      <c r="D64" s="47">
        <v>9424</v>
      </c>
      <c r="E64" s="18">
        <v>0.5</v>
      </c>
      <c r="F64" s="19">
        <f t="shared" si="3"/>
        <v>3.0201704239024916E-3</v>
      </c>
      <c r="G64" s="19">
        <f t="shared" si="0"/>
        <v>3.0156165858912227E-3</v>
      </c>
      <c r="H64" s="14">
        <f t="shared" si="6"/>
        <v>97234.768663774186</v>
      </c>
      <c r="I64" s="14">
        <f t="shared" si="4"/>
        <v>293.22278110777359</v>
      </c>
      <c r="J64" s="14">
        <f t="shared" si="1"/>
        <v>97088.157273220291</v>
      </c>
      <c r="K64" s="14">
        <f t="shared" si="2"/>
        <v>3031898.727469618</v>
      </c>
      <c r="L64" s="21">
        <f t="shared" si="5"/>
        <v>31.18122014516792</v>
      </c>
    </row>
    <row r="65" spans="1:12" x14ac:dyDescent="0.2">
      <c r="A65" s="17">
        <v>56</v>
      </c>
      <c r="B65" s="48">
        <v>23</v>
      </c>
      <c r="C65" s="47">
        <v>8659</v>
      </c>
      <c r="D65" s="47">
        <v>9125</v>
      </c>
      <c r="E65" s="18">
        <v>0.5</v>
      </c>
      <c r="F65" s="19">
        <f t="shared" si="3"/>
        <v>2.5865946918578499E-3</v>
      </c>
      <c r="G65" s="19">
        <f t="shared" si="0"/>
        <v>2.5832537766047061E-3</v>
      </c>
      <c r="H65" s="14">
        <f t="shared" si="6"/>
        <v>96941.545882666411</v>
      </c>
      <c r="I65" s="14">
        <f t="shared" si="4"/>
        <v>250.4246145112964</v>
      </c>
      <c r="J65" s="14">
        <f t="shared" si="1"/>
        <v>96816.333575410754</v>
      </c>
      <c r="K65" s="14">
        <f t="shared" si="2"/>
        <v>2934810.5701963976</v>
      </c>
      <c r="L65" s="21">
        <f t="shared" si="5"/>
        <v>30.274022798734379</v>
      </c>
    </row>
    <row r="66" spans="1:12" x14ac:dyDescent="0.2">
      <c r="A66" s="17">
        <v>57</v>
      </c>
      <c r="B66" s="48">
        <v>23</v>
      </c>
      <c r="C66" s="47">
        <v>8431</v>
      </c>
      <c r="D66" s="47">
        <v>8691</v>
      </c>
      <c r="E66" s="18">
        <v>0.5</v>
      </c>
      <c r="F66" s="19">
        <f t="shared" si="3"/>
        <v>2.6866020324728419E-3</v>
      </c>
      <c r="G66" s="19">
        <f t="shared" si="0"/>
        <v>2.6829979585885097E-3</v>
      </c>
      <c r="H66" s="14">
        <f t="shared" si="6"/>
        <v>96691.121268155111</v>
      </c>
      <c r="I66" s="14">
        <f t="shared" si="4"/>
        <v>259.42208097609421</v>
      </c>
      <c r="J66" s="14">
        <f t="shared" si="1"/>
        <v>96561.410227667075</v>
      </c>
      <c r="K66" s="14">
        <f t="shared" si="2"/>
        <v>2837994.2366209868</v>
      </c>
      <c r="L66" s="21">
        <f t="shared" si="5"/>
        <v>29.351135858175951</v>
      </c>
    </row>
    <row r="67" spans="1:12" x14ac:dyDescent="0.2">
      <c r="A67" s="17">
        <v>58</v>
      </c>
      <c r="B67" s="48">
        <v>33</v>
      </c>
      <c r="C67" s="47">
        <v>8442</v>
      </c>
      <c r="D67" s="47">
        <v>8420</v>
      </c>
      <c r="E67" s="18">
        <v>0.5</v>
      </c>
      <c r="F67" s="19">
        <f t="shared" si="3"/>
        <v>3.9141264381449409E-3</v>
      </c>
      <c r="G67" s="19">
        <f t="shared" si="0"/>
        <v>3.9064812074578277E-3</v>
      </c>
      <c r="H67" s="14">
        <f t="shared" si="6"/>
        <v>96431.699187179023</v>
      </c>
      <c r="I67" s="14">
        <f t="shared" si="4"/>
        <v>376.70862067794116</v>
      </c>
      <c r="J67" s="14">
        <f t="shared" si="1"/>
        <v>96243.344876840056</v>
      </c>
      <c r="K67" s="14">
        <f t="shared" si="2"/>
        <v>2741432.8263933198</v>
      </c>
      <c r="L67" s="21">
        <f t="shared" si="5"/>
        <v>28.428751639769967</v>
      </c>
    </row>
    <row r="68" spans="1:12" x14ac:dyDescent="0.2">
      <c r="A68" s="17">
        <v>59</v>
      </c>
      <c r="B68" s="48">
        <v>31</v>
      </c>
      <c r="C68" s="47">
        <v>8420</v>
      </c>
      <c r="D68" s="47">
        <v>8410</v>
      </c>
      <c r="E68" s="18">
        <v>0.5</v>
      </c>
      <c r="F68" s="19">
        <f t="shared" si="3"/>
        <v>3.6838978015448602E-3</v>
      </c>
      <c r="G68" s="19">
        <f t="shared" si="0"/>
        <v>3.6771247256983572E-3</v>
      </c>
      <c r="H68" s="14">
        <f t="shared" si="6"/>
        <v>96054.990566501088</v>
      </c>
      <c r="I68" s="14">
        <f t="shared" si="4"/>
        <v>353.20618083880362</v>
      </c>
      <c r="J68" s="14">
        <f t="shared" si="1"/>
        <v>95878.387476081683</v>
      </c>
      <c r="K68" s="14">
        <f t="shared" si="2"/>
        <v>2645189.4815164795</v>
      </c>
      <c r="L68" s="21">
        <f t="shared" si="5"/>
        <v>27.538282664086609</v>
      </c>
    </row>
    <row r="69" spans="1:12" x14ac:dyDescent="0.2">
      <c r="A69" s="17">
        <v>60</v>
      </c>
      <c r="B69" s="48">
        <v>35</v>
      </c>
      <c r="C69" s="47">
        <v>8408</v>
      </c>
      <c r="D69" s="47">
        <v>8373</v>
      </c>
      <c r="E69" s="18">
        <v>0.5</v>
      </c>
      <c r="F69" s="19">
        <f t="shared" si="3"/>
        <v>4.1713843036767775E-3</v>
      </c>
      <c r="G69" s="19">
        <f t="shared" si="0"/>
        <v>4.1627021883920076E-3</v>
      </c>
      <c r="H69" s="14">
        <f t="shared" si="6"/>
        <v>95701.784385662279</v>
      </c>
      <c r="I69" s="14">
        <f t="shared" si="4"/>
        <v>398.37802729521644</v>
      </c>
      <c r="J69" s="14">
        <f t="shared" si="1"/>
        <v>95502.595372014679</v>
      </c>
      <c r="K69" s="14">
        <f t="shared" si="2"/>
        <v>2549311.094040398</v>
      </c>
      <c r="L69" s="21">
        <f t="shared" si="5"/>
        <v>26.6380727423754</v>
      </c>
    </row>
    <row r="70" spans="1:12" x14ac:dyDescent="0.2">
      <c r="A70" s="17">
        <v>61</v>
      </c>
      <c r="B70" s="48">
        <v>36</v>
      </c>
      <c r="C70" s="47">
        <v>8374</v>
      </c>
      <c r="D70" s="47">
        <v>8355</v>
      </c>
      <c r="E70" s="18">
        <v>0.5</v>
      </c>
      <c r="F70" s="19">
        <f t="shared" si="3"/>
        <v>4.303903401279216E-3</v>
      </c>
      <c r="G70" s="19">
        <f t="shared" si="0"/>
        <v>4.2946614971667166E-3</v>
      </c>
      <c r="H70" s="14">
        <f t="shared" si="6"/>
        <v>95303.406358367065</v>
      </c>
      <c r="I70" s="14">
        <f t="shared" si="4"/>
        <v>409.29586983611267</v>
      </c>
      <c r="J70" s="14">
        <f t="shared" si="1"/>
        <v>95098.758423449006</v>
      </c>
      <c r="K70" s="14">
        <f t="shared" si="2"/>
        <v>2453808.4986683833</v>
      </c>
      <c r="L70" s="21">
        <f t="shared" si="5"/>
        <v>25.747332571108608</v>
      </c>
    </row>
    <row r="71" spans="1:12" x14ac:dyDescent="0.2">
      <c r="A71" s="17">
        <v>62</v>
      </c>
      <c r="B71" s="48">
        <v>36</v>
      </c>
      <c r="C71" s="47">
        <v>7621</v>
      </c>
      <c r="D71" s="47">
        <v>8349</v>
      </c>
      <c r="E71" s="18">
        <v>0.5</v>
      </c>
      <c r="F71" s="19">
        <f t="shared" si="3"/>
        <v>4.5084533500313086E-3</v>
      </c>
      <c r="G71" s="19">
        <f t="shared" si="0"/>
        <v>4.4983131325752844E-3</v>
      </c>
      <c r="H71" s="14">
        <f t="shared" si="6"/>
        <v>94894.110488530947</v>
      </c>
      <c r="I71" s="14">
        <f t="shared" si="4"/>
        <v>426.8634234146088</v>
      </c>
      <c r="J71" s="14">
        <f t="shared" si="1"/>
        <v>94680.678776823639</v>
      </c>
      <c r="K71" s="14">
        <f t="shared" si="2"/>
        <v>2358709.7402449343</v>
      </c>
      <c r="L71" s="21">
        <f t="shared" si="5"/>
        <v>24.856228991471625</v>
      </c>
    </row>
    <row r="72" spans="1:12" x14ac:dyDescent="0.2">
      <c r="A72" s="17">
        <v>63</v>
      </c>
      <c r="B72" s="48">
        <v>43</v>
      </c>
      <c r="C72" s="47">
        <v>7434</v>
      </c>
      <c r="D72" s="47">
        <v>7606</v>
      </c>
      <c r="E72" s="18">
        <v>0.5</v>
      </c>
      <c r="F72" s="19">
        <f t="shared" si="3"/>
        <v>5.7180851063829783E-3</v>
      </c>
      <c r="G72" s="19">
        <f t="shared" si="0"/>
        <v>5.7017834648279506E-3</v>
      </c>
      <c r="H72" s="14">
        <f t="shared" si="6"/>
        <v>94467.247065116331</v>
      </c>
      <c r="I72" s="14">
        <f t="shared" si="4"/>
        <v>538.63178728369701</v>
      </c>
      <c r="J72" s="14">
        <f t="shared" si="1"/>
        <v>94197.931171474484</v>
      </c>
      <c r="K72" s="14">
        <f t="shared" si="2"/>
        <v>2264029.0614681109</v>
      </c>
      <c r="L72" s="21">
        <f t="shared" si="5"/>
        <v>23.966286007122811</v>
      </c>
    </row>
    <row r="73" spans="1:12" x14ac:dyDescent="0.2">
      <c r="A73" s="17">
        <v>64</v>
      </c>
      <c r="B73" s="48">
        <v>57</v>
      </c>
      <c r="C73" s="47">
        <v>6973</v>
      </c>
      <c r="D73" s="47">
        <v>7418</v>
      </c>
      <c r="E73" s="18">
        <v>0.5</v>
      </c>
      <c r="F73" s="19">
        <f t="shared" si="3"/>
        <v>7.9216176777152387E-3</v>
      </c>
      <c r="G73" s="19">
        <f t="shared" ref="G73:G108" si="7">F73/((1+(1-E73)*F73))</f>
        <v>7.890365448504983E-3</v>
      </c>
      <c r="H73" s="14">
        <f t="shared" si="6"/>
        <v>93928.615277832636</v>
      </c>
      <c r="I73" s="14">
        <f t="shared" si="4"/>
        <v>741.13110061412794</v>
      </c>
      <c r="J73" s="14">
        <f t="shared" ref="J73:J108" si="8">H74+I73*E73</f>
        <v>93558.049727525562</v>
      </c>
      <c r="K73" s="14">
        <f t="shared" ref="K73:K97" si="9">K74+J73</f>
        <v>2169831.1302966364</v>
      </c>
      <c r="L73" s="21">
        <f t="shared" si="5"/>
        <v>23.100852960287614</v>
      </c>
    </row>
    <row r="74" spans="1:12" x14ac:dyDescent="0.2">
      <c r="A74" s="17">
        <v>65</v>
      </c>
      <c r="B74" s="48">
        <v>42</v>
      </c>
      <c r="C74" s="47">
        <v>7102</v>
      </c>
      <c r="D74" s="47">
        <v>6926</v>
      </c>
      <c r="E74" s="18">
        <v>0.5</v>
      </c>
      <c r="F74" s="19">
        <f t="shared" ref="F74:F108" si="10">B74/((C74+D74)/2)</f>
        <v>5.9880239520958087E-3</v>
      </c>
      <c r="G74" s="19">
        <f t="shared" si="7"/>
        <v>5.9701492537313442E-3</v>
      </c>
      <c r="H74" s="14">
        <f t="shared" si="6"/>
        <v>93187.484177218503</v>
      </c>
      <c r="I74" s="14">
        <f t="shared" ref="I74:I108" si="11">H74*G74</f>
        <v>556.34318911772255</v>
      </c>
      <c r="J74" s="14">
        <f t="shared" si="8"/>
        <v>92909.312582659652</v>
      </c>
      <c r="K74" s="14">
        <f t="shared" si="9"/>
        <v>2076273.0805691108</v>
      </c>
      <c r="L74" s="21">
        <f t="shared" ref="L74:L108" si="12">K74/H74</f>
        <v>22.280600221168932</v>
      </c>
    </row>
    <row r="75" spans="1:12" x14ac:dyDescent="0.2">
      <c r="A75" s="17">
        <v>66</v>
      </c>
      <c r="B75" s="48">
        <v>63</v>
      </c>
      <c r="C75" s="47">
        <v>6704</v>
      </c>
      <c r="D75" s="47">
        <v>7072</v>
      </c>
      <c r="E75" s="18">
        <v>0.5</v>
      </c>
      <c r="F75" s="19">
        <f t="shared" si="10"/>
        <v>9.1463414634146336E-3</v>
      </c>
      <c r="G75" s="19">
        <f t="shared" si="7"/>
        <v>9.1047040971168423E-3</v>
      </c>
      <c r="H75" s="14">
        <f t="shared" ref="H75:H108" si="13">H74-I74</f>
        <v>92631.140988100786</v>
      </c>
      <c r="I75" s="14">
        <f t="shared" si="11"/>
        <v>843.37912887496907</v>
      </c>
      <c r="J75" s="14">
        <f t="shared" si="8"/>
        <v>92209.451423663311</v>
      </c>
      <c r="K75" s="14">
        <f t="shared" si="9"/>
        <v>1983363.7679864513</v>
      </c>
      <c r="L75" s="21">
        <f t="shared" si="12"/>
        <v>21.411414636911687</v>
      </c>
    </row>
    <row r="76" spans="1:12" x14ac:dyDescent="0.2">
      <c r="A76" s="17">
        <v>67</v>
      </c>
      <c r="B76" s="48">
        <v>66</v>
      </c>
      <c r="C76" s="47">
        <v>6273</v>
      </c>
      <c r="D76" s="47">
        <v>6622</v>
      </c>
      <c r="E76" s="18">
        <v>0.5</v>
      </c>
      <c r="F76" s="19">
        <f t="shared" si="10"/>
        <v>1.0236525785188057E-2</v>
      </c>
      <c r="G76" s="19">
        <f t="shared" si="7"/>
        <v>1.0184399351901859E-2</v>
      </c>
      <c r="H76" s="14">
        <f t="shared" si="13"/>
        <v>91787.761859225822</v>
      </c>
      <c r="I76" s="14">
        <f t="shared" si="11"/>
        <v>934.8032223916216</v>
      </c>
      <c r="J76" s="14">
        <f t="shared" si="8"/>
        <v>91320.360248030003</v>
      </c>
      <c r="K76" s="14">
        <f t="shared" si="9"/>
        <v>1891154.3165627879</v>
      </c>
      <c r="L76" s="21">
        <f t="shared" si="12"/>
        <v>20.603556272166617</v>
      </c>
    </row>
    <row r="77" spans="1:12" x14ac:dyDescent="0.2">
      <c r="A77" s="17">
        <v>68</v>
      </c>
      <c r="B77" s="48">
        <v>52</v>
      </c>
      <c r="C77" s="47">
        <v>5851</v>
      </c>
      <c r="D77" s="47">
        <v>6214</v>
      </c>
      <c r="E77" s="18">
        <v>0.5</v>
      </c>
      <c r="F77" s="19">
        <f t="shared" si="10"/>
        <v>8.6199751346871106E-3</v>
      </c>
      <c r="G77" s="19">
        <f t="shared" si="7"/>
        <v>8.58298258644879E-3</v>
      </c>
      <c r="H77" s="14">
        <f t="shared" si="13"/>
        <v>90852.958636834199</v>
      </c>
      <c r="I77" s="14">
        <f t="shared" si="11"/>
        <v>779.78936190730008</v>
      </c>
      <c r="J77" s="14">
        <f t="shared" si="8"/>
        <v>90463.063955880541</v>
      </c>
      <c r="K77" s="14">
        <f t="shared" si="9"/>
        <v>1799833.9563147579</v>
      </c>
      <c r="L77" s="21">
        <f t="shared" si="12"/>
        <v>19.81040555332072</v>
      </c>
    </row>
    <row r="78" spans="1:12" x14ac:dyDescent="0.2">
      <c r="A78" s="17">
        <v>69</v>
      </c>
      <c r="B78" s="48">
        <v>52</v>
      </c>
      <c r="C78" s="47">
        <v>5900</v>
      </c>
      <c r="D78" s="47">
        <v>5849</v>
      </c>
      <c r="E78" s="18">
        <v>0.5</v>
      </c>
      <c r="F78" s="19">
        <f t="shared" si="10"/>
        <v>8.8518171759298658E-3</v>
      </c>
      <c r="G78" s="19">
        <f t="shared" si="7"/>
        <v>8.8128124735191923E-3</v>
      </c>
      <c r="H78" s="14">
        <f t="shared" si="13"/>
        <v>90073.169274926899</v>
      </c>
      <c r="I78" s="14">
        <f t="shared" si="11"/>
        <v>793.79794971548142</v>
      </c>
      <c r="J78" s="14">
        <f t="shared" si="8"/>
        <v>89676.270300069154</v>
      </c>
      <c r="K78" s="14">
        <f t="shared" si="9"/>
        <v>1709370.8923588775</v>
      </c>
      <c r="L78" s="21">
        <f t="shared" si="12"/>
        <v>18.977581294396668</v>
      </c>
    </row>
    <row r="79" spans="1:12" x14ac:dyDescent="0.2">
      <c r="A79" s="17">
        <v>70</v>
      </c>
      <c r="B79" s="48">
        <v>60</v>
      </c>
      <c r="C79" s="47">
        <v>6260</v>
      </c>
      <c r="D79" s="47">
        <v>5882</v>
      </c>
      <c r="E79" s="18">
        <v>0.5</v>
      </c>
      <c r="F79" s="19">
        <f t="shared" si="10"/>
        <v>9.8830505682754085E-3</v>
      </c>
      <c r="G79" s="19">
        <f t="shared" si="7"/>
        <v>9.8344533683002808E-3</v>
      </c>
      <c r="H79" s="14">
        <f t="shared" si="13"/>
        <v>89279.37132521141</v>
      </c>
      <c r="I79" s="14">
        <f t="shared" si="11"/>
        <v>878.01381404895687</v>
      </c>
      <c r="J79" s="14">
        <f t="shared" si="8"/>
        <v>88840.364418186931</v>
      </c>
      <c r="K79" s="14">
        <f t="shared" si="9"/>
        <v>1619694.6220588083</v>
      </c>
      <c r="L79" s="21">
        <f t="shared" si="12"/>
        <v>18.141868586404645</v>
      </c>
    </row>
    <row r="80" spans="1:12" x14ac:dyDescent="0.2">
      <c r="A80" s="17">
        <v>71</v>
      </c>
      <c r="B80" s="48">
        <v>68</v>
      </c>
      <c r="C80" s="47">
        <v>5084</v>
      </c>
      <c r="D80" s="47">
        <v>6215</v>
      </c>
      <c r="E80" s="18">
        <v>0.5</v>
      </c>
      <c r="F80" s="19">
        <f t="shared" si="10"/>
        <v>1.2036463403841048E-2</v>
      </c>
      <c r="G80" s="19">
        <f t="shared" si="7"/>
        <v>1.1964458520277997E-2</v>
      </c>
      <c r="H80" s="14">
        <f t="shared" si="13"/>
        <v>88401.357511162452</v>
      </c>
      <c r="I80" s="14">
        <f t="shared" si="11"/>
        <v>1057.6743750785688</v>
      </c>
      <c r="J80" s="14">
        <f t="shared" si="8"/>
        <v>87872.520323623175</v>
      </c>
      <c r="K80" s="14">
        <f t="shared" si="9"/>
        <v>1530854.2576406214</v>
      </c>
      <c r="L80" s="21">
        <f t="shared" si="12"/>
        <v>17.317089926445078</v>
      </c>
    </row>
    <row r="81" spans="1:12" x14ac:dyDescent="0.2">
      <c r="A81" s="17">
        <v>72</v>
      </c>
      <c r="B81" s="48">
        <v>71</v>
      </c>
      <c r="C81" s="47">
        <v>4518</v>
      </c>
      <c r="D81" s="47">
        <v>5061</v>
      </c>
      <c r="E81" s="18">
        <v>0.5</v>
      </c>
      <c r="F81" s="19">
        <f t="shared" si="10"/>
        <v>1.4824094373107839E-2</v>
      </c>
      <c r="G81" s="19">
        <f t="shared" si="7"/>
        <v>1.471502590673575E-2</v>
      </c>
      <c r="H81" s="14">
        <f t="shared" si="13"/>
        <v>87343.683136083884</v>
      </c>
      <c r="I81" s="14">
        <f t="shared" si="11"/>
        <v>1285.2645601371928</v>
      </c>
      <c r="J81" s="14">
        <f t="shared" si="8"/>
        <v>86701.050856015296</v>
      </c>
      <c r="K81" s="14">
        <f t="shared" si="9"/>
        <v>1442981.7373169982</v>
      </c>
      <c r="L81" s="21">
        <f t="shared" si="12"/>
        <v>16.520733789858536</v>
      </c>
    </row>
    <row r="82" spans="1:12" x14ac:dyDescent="0.2">
      <c r="A82" s="17">
        <v>73</v>
      </c>
      <c r="B82" s="48">
        <v>67</v>
      </c>
      <c r="C82" s="47">
        <v>4664</v>
      </c>
      <c r="D82" s="47">
        <v>4456</v>
      </c>
      <c r="E82" s="18">
        <v>0.5</v>
      </c>
      <c r="F82" s="19">
        <f t="shared" si="10"/>
        <v>1.4692982456140351E-2</v>
      </c>
      <c r="G82" s="19">
        <f t="shared" si="7"/>
        <v>1.4585827800152391E-2</v>
      </c>
      <c r="H82" s="14">
        <f t="shared" si="13"/>
        <v>86058.418575946693</v>
      </c>
      <c r="I82" s="14">
        <f t="shared" si="11"/>
        <v>1255.2332741021942</v>
      </c>
      <c r="J82" s="14">
        <f t="shared" si="8"/>
        <v>85430.801938895587</v>
      </c>
      <c r="K82" s="14">
        <f t="shared" si="9"/>
        <v>1356280.686460983</v>
      </c>
      <c r="L82" s="21">
        <f t="shared" si="12"/>
        <v>15.760000112761347</v>
      </c>
    </row>
    <row r="83" spans="1:12" x14ac:dyDescent="0.2">
      <c r="A83" s="17">
        <v>74</v>
      </c>
      <c r="B83" s="48">
        <v>77</v>
      </c>
      <c r="C83" s="47">
        <v>4350</v>
      </c>
      <c r="D83" s="47">
        <v>4580</v>
      </c>
      <c r="E83" s="18">
        <v>0.5</v>
      </c>
      <c r="F83" s="19">
        <f t="shared" si="10"/>
        <v>1.7245240761478164E-2</v>
      </c>
      <c r="G83" s="19">
        <f t="shared" si="7"/>
        <v>1.7097812812257134E-2</v>
      </c>
      <c r="H83" s="14">
        <f t="shared" si="13"/>
        <v>84803.185301844496</v>
      </c>
      <c r="I83" s="14">
        <f t="shared" si="11"/>
        <v>1449.9489881740926</v>
      </c>
      <c r="J83" s="14">
        <f t="shared" si="8"/>
        <v>84078.210807757452</v>
      </c>
      <c r="K83" s="14">
        <f t="shared" si="9"/>
        <v>1270849.8845220874</v>
      </c>
      <c r="L83" s="21">
        <f t="shared" si="12"/>
        <v>14.985874410243952</v>
      </c>
    </row>
    <row r="84" spans="1:12" x14ac:dyDescent="0.2">
      <c r="A84" s="17">
        <v>75</v>
      </c>
      <c r="B84" s="48">
        <v>73</v>
      </c>
      <c r="C84" s="47">
        <v>4020</v>
      </c>
      <c r="D84" s="47">
        <v>4277</v>
      </c>
      <c r="E84" s="18">
        <v>0.5</v>
      </c>
      <c r="F84" s="19">
        <f t="shared" si="10"/>
        <v>1.7596721706640953E-2</v>
      </c>
      <c r="G84" s="19">
        <f t="shared" si="7"/>
        <v>1.7443249701314216E-2</v>
      </c>
      <c r="H84" s="14">
        <f t="shared" si="13"/>
        <v>83353.236313670408</v>
      </c>
      <c r="I84" s="14">
        <f t="shared" si="11"/>
        <v>1453.9513144320047</v>
      </c>
      <c r="J84" s="14">
        <f t="shared" si="8"/>
        <v>82626.260656454397</v>
      </c>
      <c r="K84" s="14">
        <f t="shared" si="9"/>
        <v>1186771.67371433</v>
      </c>
      <c r="L84" s="21">
        <f t="shared" si="12"/>
        <v>14.237859574502119</v>
      </c>
    </row>
    <row r="85" spans="1:12" x14ac:dyDescent="0.2">
      <c r="A85" s="17">
        <v>76</v>
      </c>
      <c r="B85" s="48">
        <v>75</v>
      </c>
      <c r="C85" s="47">
        <v>3222</v>
      </c>
      <c r="D85" s="47">
        <v>3965</v>
      </c>
      <c r="E85" s="18">
        <v>0.5</v>
      </c>
      <c r="F85" s="19">
        <f t="shared" si="10"/>
        <v>2.0871017114234034E-2</v>
      </c>
      <c r="G85" s="19">
        <f t="shared" si="7"/>
        <v>2.0655466813549985E-2</v>
      </c>
      <c r="H85" s="14">
        <f t="shared" si="13"/>
        <v>81899.2849992384</v>
      </c>
      <c r="I85" s="14">
        <f t="shared" si="11"/>
        <v>1691.667963355241</v>
      </c>
      <c r="J85" s="14">
        <f t="shared" si="8"/>
        <v>81053.451017560772</v>
      </c>
      <c r="K85" s="14">
        <f t="shared" si="9"/>
        <v>1104145.4130578756</v>
      </c>
      <c r="L85" s="21">
        <f t="shared" si="12"/>
        <v>13.481746672979419</v>
      </c>
    </row>
    <row r="86" spans="1:12" x14ac:dyDescent="0.2">
      <c r="A86" s="17">
        <v>77</v>
      </c>
      <c r="B86" s="48">
        <v>54</v>
      </c>
      <c r="C86" s="47">
        <v>2611</v>
      </c>
      <c r="D86" s="47">
        <v>3166</v>
      </c>
      <c r="E86" s="18">
        <v>0.5</v>
      </c>
      <c r="F86" s="19">
        <f t="shared" si="10"/>
        <v>1.8694824303271594E-2</v>
      </c>
      <c r="G86" s="19">
        <f t="shared" si="7"/>
        <v>1.8521694392042532E-2</v>
      </c>
      <c r="H86" s="14">
        <f t="shared" si="13"/>
        <v>80207.617035883159</v>
      </c>
      <c r="I86" s="14">
        <f t="shared" si="11"/>
        <v>1485.5809706526122</v>
      </c>
      <c r="J86" s="14">
        <f t="shared" si="8"/>
        <v>79464.826550556856</v>
      </c>
      <c r="K86" s="14">
        <f t="shared" si="9"/>
        <v>1023091.9620403149</v>
      </c>
      <c r="L86" s="21">
        <f t="shared" si="12"/>
        <v>12.755546166925837</v>
      </c>
    </row>
    <row r="87" spans="1:12" x14ac:dyDescent="0.2">
      <c r="A87" s="17">
        <v>78</v>
      </c>
      <c r="B87" s="48">
        <v>74</v>
      </c>
      <c r="C87" s="47">
        <v>3448</v>
      </c>
      <c r="D87" s="47">
        <v>2589</v>
      </c>
      <c r="E87" s="18">
        <v>0.5</v>
      </c>
      <c r="F87" s="19">
        <f t="shared" si="10"/>
        <v>2.4515487825078681E-2</v>
      </c>
      <c r="G87" s="19">
        <f t="shared" si="7"/>
        <v>2.4218622156766487E-2</v>
      </c>
      <c r="H87" s="14">
        <f t="shared" si="13"/>
        <v>78722.036065230554</v>
      </c>
      <c r="I87" s="14">
        <f t="shared" si="11"/>
        <v>1906.5392468751631</v>
      </c>
      <c r="J87" s="14">
        <f t="shared" si="8"/>
        <v>77768.766441792963</v>
      </c>
      <c r="K87" s="14">
        <f t="shared" si="9"/>
        <v>943627.1354897581</v>
      </c>
      <c r="L87" s="21">
        <f t="shared" si="12"/>
        <v>11.986823291865203</v>
      </c>
    </row>
    <row r="88" spans="1:12" x14ac:dyDescent="0.2">
      <c r="A88" s="17">
        <v>79</v>
      </c>
      <c r="B88" s="48">
        <v>80</v>
      </c>
      <c r="C88" s="47">
        <v>2016</v>
      </c>
      <c r="D88" s="47">
        <v>3378</v>
      </c>
      <c r="E88" s="18">
        <v>0.5</v>
      </c>
      <c r="F88" s="19">
        <f t="shared" si="10"/>
        <v>2.9662588060808306E-2</v>
      </c>
      <c r="G88" s="19">
        <f t="shared" si="7"/>
        <v>2.9229082937522837E-2</v>
      </c>
      <c r="H88" s="14">
        <f t="shared" si="13"/>
        <v>76815.496818355386</v>
      </c>
      <c r="I88" s="14">
        <f t="shared" si="11"/>
        <v>2245.246527390731</v>
      </c>
      <c r="J88" s="14">
        <f t="shared" si="8"/>
        <v>75692.873554660022</v>
      </c>
      <c r="K88" s="14">
        <f t="shared" si="9"/>
        <v>865858.36904796516</v>
      </c>
      <c r="L88" s="21">
        <f t="shared" si="12"/>
        <v>11.271923048228787</v>
      </c>
    </row>
    <row r="89" spans="1:12" x14ac:dyDescent="0.2">
      <c r="A89" s="17">
        <v>80</v>
      </c>
      <c r="B89" s="48">
        <v>86</v>
      </c>
      <c r="C89" s="47">
        <v>2246</v>
      </c>
      <c r="D89" s="47">
        <v>1943</v>
      </c>
      <c r="E89" s="18">
        <v>0.5</v>
      </c>
      <c r="F89" s="19">
        <f t="shared" si="10"/>
        <v>4.1059918835044167E-2</v>
      </c>
      <c r="G89" s="19">
        <f t="shared" si="7"/>
        <v>4.0233918128654976E-2</v>
      </c>
      <c r="H89" s="14">
        <f t="shared" si="13"/>
        <v>74570.250290964657</v>
      </c>
      <c r="I89" s="14">
        <f t="shared" si="11"/>
        <v>3000.2533450399819</v>
      </c>
      <c r="J89" s="14">
        <f t="shared" si="8"/>
        <v>73070.123618444675</v>
      </c>
      <c r="K89" s="14">
        <f t="shared" si="9"/>
        <v>790165.49549330515</v>
      </c>
      <c r="L89" s="21">
        <f t="shared" si="12"/>
        <v>10.596256448250731</v>
      </c>
    </row>
    <row r="90" spans="1:12" x14ac:dyDescent="0.2">
      <c r="A90" s="17">
        <v>81</v>
      </c>
      <c r="B90" s="48">
        <v>94</v>
      </c>
      <c r="C90" s="47">
        <v>2350</v>
      </c>
      <c r="D90" s="47">
        <v>2160</v>
      </c>
      <c r="E90" s="18">
        <v>0.5</v>
      </c>
      <c r="F90" s="19">
        <f t="shared" si="10"/>
        <v>4.1685144124168516E-2</v>
      </c>
      <c r="G90" s="19">
        <f t="shared" si="7"/>
        <v>4.0834057341442229E-2</v>
      </c>
      <c r="H90" s="14">
        <f t="shared" si="13"/>
        <v>71569.996945924679</v>
      </c>
      <c r="I90" s="14">
        <f t="shared" si="11"/>
        <v>2922.4933592167336</v>
      </c>
      <c r="J90" s="14">
        <f t="shared" si="8"/>
        <v>70108.750266316303</v>
      </c>
      <c r="K90" s="14">
        <f t="shared" si="9"/>
        <v>717095.37187486049</v>
      </c>
      <c r="L90" s="21">
        <f t="shared" si="12"/>
        <v>10.019497030531774</v>
      </c>
    </row>
    <row r="91" spans="1:12" x14ac:dyDescent="0.2">
      <c r="A91" s="17">
        <v>82</v>
      </c>
      <c r="B91" s="48">
        <v>93</v>
      </c>
      <c r="C91" s="47">
        <v>2385</v>
      </c>
      <c r="D91" s="47">
        <v>2263</v>
      </c>
      <c r="E91" s="18">
        <v>0.5</v>
      </c>
      <c r="F91" s="19">
        <f t="shared" si="10"/>
        <v>4.0017211703958694E-2</v>
      </c>
      <c r="G91" s="19">
        <f t="shared" si="7"/>
        <v>3.9232229487449907E-2</v>
      </c>
      <c r="H91" s="14">
        <f t="shared" si="13"/>
        <v>68647.503586707942</v>
      </c>
      <c r="I91" s="14">
        <f t="shared" si="11"/>
        <v>2693.1946144542667</v>
      </c>
      <c r="J91" s="14">
        <f t="shared" si="8"/>
        <v>67300.906279480812</v>
      </c>
      <c r="K91" s="14">
        <f t="shared" si="9"/>
        <v>646986.62160854414</v>
      </c>
      <c r="L91" s="21">
        <f t="shared" si="12"/>
        <v>9.4247654729547765</v>
      </c>
    </row>
    <row r="92" spans="1:12" x14ac:dyDescent="0.2">
      <c r="A92" s="17">
        <v>83</v>
      </c>
      <c r="B92" s="48">
        <v>126</v>
      </c>
      <c r="C92" s="47">
        <v>2033</v>
      </c>
      <c r="D92" s="47">
        <v>2270</v>
      </c>
      <c r="E92" s="18">
        <v>0.5</v>
      </c>
      <c r="F92" s="19">
        <f t="shared" si="10"/>
        <v>5.8563792702765516E-2</v>
      </c>
      <c r="G92" s="19">
        <f t="shared" si="7"/>
        <v>5.6897719575524953E-2</v>
      </c>
      <c r="H92" s="14">
        <f t="shared" si="13"/>
        <v>65954.308972253682</v>
      </c>
      <c r="I92" s="14">
        <f t="shared" si="11"/>
        <v>3752.6497767008195</v>
      </c>
      <c r="J92" s="14">
        <f t="shared" si="8"/>
        <v>64077.984083903277</v>
      </c>
      <c r="K92" s="14">
        <f t="shared" si="9"/>
        <v>579685.71532906336</v>
      </c>
      <c r="L92" s="21">
        <f t="shared" si="12"/>
        <v>8.7892015603246083</v>
      </c>
    </row>
    <row r="93" spans="1:12" x14ac:dyDescent="0.2">
      <c r="A93" s="17">
        <v>84</v>
      </c>
      <c r="B93" s="48">
        <v>110</v>
      </c>
      <c r="C93" s="47">
        <v>1949</v>
      </c>
      <c r="D93" s="47">
        <v>1929</v>
      </c>
      <c r="E93" s="18">
        <v>0.5</v>
      </c>
      <c r="F93" s="19">
        <f t="shared" si="10"/>
        <v>5.6730273336771532E-2</v>
      </c>
      <c r="G93" s="19">
        <f t="shared" si="7"/>
        <v>5.5165496489468412E-2</v>
      </c>
      <c r="H93" s="14">
        <f t="shared" si="13"/>
        <v>62201.659195552864</v>
      </c>
      <c r="I93" s="14">
        <f t="shared" si="11"/>
        <v>3431.3854119913822</v>
      </c>
      <c r="J93" s="14">
        <f t="shared" si="8"/>
        <v>60485.966489557177</v>
      </c>
      <c r="K93" s="14">
        <f t="shared" si="9"/>
        <v>515607.73124516004</v>
      </c>
      <c r="L93" s="21">
        <f t="shared" si="12"/>
        <v>8.289292245793078</v>
      </c>
    </row>
    <row r="94" spans="1:12" x14ac:dyDescent="0.2">
      <c r="A94" s="17">
        <v>85</v>
      </c>
      <c r="B94" s="48">
        <v>117</v>
      </c>
      <c r="C94" s="47">
        <v>1781</v>
      </c>
      <c r="D94" s="47">
        <v>1844</v>
      </c>
      <c r="E94" s="18">
        <v>0.5</v>
      </c>
      <c r="F94" s="19">
        <f t="shared" si="10"/>
        <v>6.4551724137931032E-2</v>
      </c>
      <c r="G94" s="19">
        <f t="shared" si="7"/>
        <v>6.2533404596472469E-2</v>
      </c>
      <c r="H94" s="14">
        <f t="shared" si="13"/>
        <v>58770.273783561483</v>
      </c>
      <c r="I94" s="14">
        <f t="shared" si="11"/>
        <v>3675.105308752909</v>
      </c>
      <c r="J94" s="14">
        <f t="shared" si="8"/>
        <v>56932.721129185033</v>
      </c>
      <c r="K94" s="14">
        <f t="shared" si="9"/>
        <v>455121.76475560287</v>
      </c>
      <c r="L94" s="21">
        <f t="shared" si="12"/>
        <v>7.744081071184393</v>
      </c>
    </row>
    <row r="95" spans="1:12" x14ac:dyDescent="0.2">
      <c r="A95" s="17">
        <v>86</v>
      </c>
      <c r="B95" s="48">
        <v>118</v>
      </c>
      <c r="C95" s="47">
        <v>1590</v>
      </c>
      <c r="D95" s="47">
        <v>1679</v>
      </c>
      <c r="E95" s="18">
        <v>0.5</v>
      </c>
      <c r="F95" s="19">
        <f t="shared" si="10"/>
        <v>7.2193331293973692E-2</v>
      </c>
      <c r="G95" s="19">
        <f t="shared" si="7"/>
        <v>6.9678181281369947E-2</v>
      </c>
      <c r="H95" s="14">
        <f t="shared" si="13"/>
        <v>55095.168474808575</v>
      </c>
      <c r="I95" s="14">
        <f t="shared" si="11"/>
        <v>3838.9311367153305</v>
      </c>
      <c r="J95" s="14">
        <f t="shared" si="8"/>
        <v>53175.702906450912</v>
      </c>
      <c r="K95" s="14">
        <f t="shared" si="9"/>
        <v>398189.04362641781</v>
      </c>
      <c r="L95" s="21">
        <f t="shared" si="12"/>
        <v>7.2272951449179006</v>
      </c>
    </row>
    <row r="96" spans="1:12" x14ac:dyDescent="0.2">
      <c r="A96" s="17">
        <v>87</v>
      </c>
      <c r="B96" s="48">
        <v>134</v>
      </c>
      <c r="C96" s="47">
        <v>1367</v>
      </c>
      <c r="D96" s="47">
        <v>1480</v>
      </c>
      <c r="E96" s="18">
        <v>0.5</v>
      </c>
      <c r="F96" s="19">
        <f t="shared" si="10"/>
        <v>9.413417632595715E-2</v>
      </c>
      <c r="G96" s="19">
        <f t="shared" si="7"/>
        <v>8.9902717208990263E-2</v>
      </c>
      <c r="H96" s="14">
        <f t="shared" si="13"/>
        <v>51256.237338093248</v>
      </c>
      <c r="I96" s="14">
        <f t="shared" si="11"/>
        <v>4608.0750106034848</v>
      </c>
      <c r="J96" s="14">
        <f t="shared" si="8"/>
        <v>48952.199832791506</v>
      </c>
      <c r="K96" s="14">
        <f t="shared" si="9"/>
        <v>345013.34071996692</v>
      </c>
      <c r="L96" s="21">
        <f t="shared" si="12"/>
        <v>6.7311484150545642</v>
      </c>
    </row>
    <row r="97" spans="1:12" x14ac:dyDescent="0.2">
      <c r="A97" s="17">
        <v>88</v>
      </c>
      <c r="B97" s="48">
        <v>103</v>
      </c>
      <c r="C97" s="47">
        <v>1290</v>
      </c>
      <c r="D97" s="47">
        <v>1260</v>
      </c>
      <c r="E97" s="18">
        <v>0.5</v>
      </c>
      <c r="F97" s="19">
        <f t="shared" si="10"/>
        <v>8.0784313725490192E-2</v>
      </c>
      <c r="G97" s="19">
        <f t="shared" si="7"/>
        <v>7.764794572182436E-2</v>
      </c>
      <c r="H97" s="14">
        <f t="shared" si="13"/>
        <v>46648.162327489765</v>
      </c>
      <c r="I97" s="14">
        <f t="shared" si="11"/>
        <v>3622.1339764277773</v>
      </c>
      <c r="J97" s="14">
        <f t="shared" si="8"/>
        <v>44837.095339275875</v>
      </c>
      <c r="K97" s="14">
        <f t="shared" si="9"/>
        <v>296061.1408871754</v>
      </c>
      <c r="L97" s="21">
        <f t="shared" si="12"/>
        <v>6.3466839016873031</v>
      </c>
    </row>
    <row r="98" spans="1:12" x14ac:dyDescent="0.2">
      <c r="A98" s="17">
        <v>89</v>
      </c>
      <c r="B98" s="48">
        <v>121</v>
      </c>
      <c r="C98" s="47">
        <v>1017</v>
      </c>
      <c r="D98" s="47">
        <v>1178</v>
      </c>
      <c r="E98" s="18">
        <v>0.5</v>
      </c>
      <c r="F98" s="19">
        <f t="shared" si="10"/>
        <v>0.110250569476082</v>
      </c>
      <c r="G98" s="19">
        <f t="shared" si="7"/>
        <v>0.10449050086355785</v>
      </c>
      <c r="H98" s="14">
        <f t="shared" si="13"/>
        <v>43026.028351061985</v>
      </c>
      <c r="I98" s="14">
        <f t="shared" si="11"/>
        <v>4495.8112525721072</v>
      </c>
      <c r="J98" s="14">
        <f t="shared" si="8"/>
        <v>40778.122724775931</v>
      </c>
      <c r="K98" s="14">
        <f>K99+J98</f>
        <v>251224.0455478995</v>
      </c>
      <c r="L98" s="21">
        <f t="shared" si="12"/>
        <v>5.8388853253683752</v>
      </c>
    </row>
    <row r="99" spans="1:12" x14ac:dyDescent="0.2">
      <c r="A99" s="17">
        <v>90</v>
      </c>
      <c r="B99" s="48">
        <v>101</v>
      </c>
      <c r="C99" s="47">
        <v>897</v>
      </c>
      <c r="D99" s="47">
        <v>921</v>
      </c>
      <c r="E99" s="18">
        <v>0.5</v>
      </c>
      <c r="F99" s="23">
        <f t="shared" si="10"/>
        <v>0.1111111111111111</v>
      </c>
      <c r="G99" s="23">
        <f t="shared" si="7"/>
        <v>0.10526315789473684</v>
      </c>
      <c r="H99" s="24">
        <f t="shared" si="13"/>
        <v>38530.217098489877</v>
      </c>
      <c r="I99" s="24">
        <f t="shared" si="11"/>
        <v>4055.8123261568289</v>
      </c>
      <c r="J99" s="24">
        <f t="shared" si="8"/>
        <v>36502.310935411457</v>
      </c>
      <c r="K99" s="24">
        <f t="shared" ref="K99:K108" si="14">K100+J99</f>
        <v>210445.92282312358</v>
      </c>
      <c r="L99" s="25">
        <f t="shared" si="12"/>
        <v>5.4618410865733642</v>
      </c>
    </row>
    <row r="100" spans="1:12" x14ac:dyDescent="0.2">
      <c r="A100" s="17">
        <v>91</v>
      </c>
      <c r="B100" s="48">
        <v>110</v>
      </c>
      <c r="C100" s="47">
        <v>767</v>
      </c>
      <c r="D100" s="47">
        <v>796</v>
      </c>
      <c r="E100" s="18">
        <v>0.5</v>
      </c>
      <c r="F100" s="23">
        <f t="shared" si="10"/>
        <v>0.14075495841330773</v>
      </c>
      <c r="G100" s="23">
        <f t="shared" si="7"/>
        <v>0.13150029886431561</v>
      </c>
      <c r="H100" s="24">
        <f t="shared" si="13"/>
        <v>34474.404772333044</v>
      </c>
      <c r="I100" s="24">
        <f t="shared" si="11"/>
        <v>4533.3945307311833</v>
      </c>
      <c r="J100" s="24">
        <f t="shared" si="8"/>
        <v>32207.70750696745</v>
      </c>
      <c r="K100" s="24">
        <f t="shared" si="14"/>
        <v>173943.61188771212</v>
      </c>
      <c r="L100" s="25">
        <f t="shared" si="12"/>
        <v>5.0455870967584673</v>
      </c>
    </row>
    <row r="101" spans="1:12" x14ac:dyDescent="0.2">
      <c r="A101" s="17">
        <v>92</v>
      </c>
      <c r="B101" s="48">
        <v>93</v>
      </c>
      <c r="C101" s="47">
        <v>627</v>
      </c>
      <c r="D101" s="47">
        <v>656</v>
      </c>
      <c r="E101" s="18">
        <v>0.5</v>
      </c>
      <c r="F101" s="23">
        <f t="shared" si="10"/>
        <v>0.14497272018706159</v>
      </c>
      <c r="G101" s="23">
        <f t="shared" si="7"/>
        <v>0.13517441860465118</v>
      </c>
      <c r="H101" s="24">
        <f t="shared" si="13"/>
        <v>29941.01024160186</v>
      </c>
      <c r="I101" s="24">
        <f t="shared" si="11"/>
        <v>4047.2586518444382</v>
      </c>
      <c r="J101" s="24">
        <f t="shared" si="8"/>
        <v>27917.380915679641</v>
      </c>
      <c r="K101" s="24">
        <f t="shared" si="14"/>
        <v>141735.90438074467</v>
      </c>
      <c r="L101" s="25">
        <f t="shared" si="12"/>
        <v>4.7338384121658059</v>
      </c>
    </row>
    <row r="102" spans="1:12" x14ac:dyDescent="0.2">
      <c r="A102" s="17">
        <v>93</v>
      </c>
      <c r="B102" s="48">
        <v>81</v>
      </c>
      <c r="C102" s="47">
        <v>483</v>
      </c>
      <c r="D102" s="47">
        <v>526</v>
      </c>
      <c r="E102" s="18">
        <v>0.5</v>
      </c>
      <c r="F102" s="23">
        <f t="shared" si="10"/>
        <v>0.1605550049554014</v>
      </c>
      <c r="G102" s="23">
        <f t="shared" si="7"/>
        <v>0.14862385321100918</v>
      </c>
      <c r="H102" s="24">
        <f t="shared" si="13"/>
        <v>25893.751589757423</v>
      </c>
      <c r="I102" s="24">
        <f t="shared" si="11"/>
        <v>3848.4291353584431</v>
      </c>
      <c r="J102" s="24">
        <f t="shared" si="8"/>
        <v>23969.537022078199</v>
      </c>
      <c r="K102" s="24">
        <f t="shared" si="14"/>
        <v>113818.52346506502</v>
      </c>
      <c r="L102" s="25">
        <f t="shared" si="12"/>
        <v>4.3955980295295358</v>
      </c>
    </row>
    <row r="103" spans="1:12" x14ac:dyDescent="0.2">
      <c r="A103" s="17">
        <v>94</v>
      </c>
      <c r="B103" s="48">
        <v>84</v>
      </c>
      <c r="C103" s="47">
        <v>366</v>
      </c>
      <c r="D103" s="47">
        <v>384</v>
      </c>
      <c r="E103" s="18">
        <v>0.5</v>
      </c>
      <c r="F103" s="23">
        <f t="shared" si="10"/>
        <v>0.224</v>
      </c>
      <c r="G103" s="23">
        <f t="shared" si="7"/>
        <v>0.20143884892086331</v>
      </c>
      <c r="H103" s="24">
        <f t="shared" si="13"/>
        <v>22045.322454398978</v>
      </c>
      <c r="I103" s="24">
        <f t="shared" si="11"/>
        <v>4440.7843793033908</v>
      </c>
      <c r="J103" s="24">
        <f t="shared" si="8"/>
        <v>19824.930264747283</v>
      </c>
      <c r="K103" s="24">
        <f t="shared" si="14"/>
        <v>89848.986442986818</v>
      </c>
      <c r="L103" s="25">
        <f t="shared" si="12"/>
        <v>4.0756485476155113</v>
      </c>
    </row>
    <row r="104" spans="1:12" x14ac:dyDescent="0.2">
      <c r="A104" s="17">
        <v>95</v>
      </c>
      <c r="B104" s="48">
        <v>68</v>
      </c>
      <c r="C104" s="47">
        <v>289</v>
      </c>
      <c r="D104" s="47">
        <v>282</v>
      </c>
      <c r="E104" s="18">
        <v>0.5</v>
      </c>
      <c r="F104" s="23">
        <f t="shared" si="10"/>
        <v>0.23817863397548161</v>
      </c>
      <c r="G104" s="23">
        <f t="shared" si="7"/>
        <v>0.21283255086071989</v>
      </c>
      <c r="H104" s="24">
        <f t="shared" si="13"/>
        <v>17604.538075095588</v>
      </c>
      <c r="I104" s="24">
        <f t="shared" si="11"/>
        <v>3746.8187452472616</v>
      </c>
      <c r="J104" s="24">
        <f t="shared" si="8"/>
        <v>15731.128702471959</v>
      </c>
      <c r="K104" s="24">
        <f t="shared" si="14"/>
        <v>70024.056178239538</v>
      </c>
      <c r="L104" s="25">
        <f t="shared" si="12"/>
        <v>3.9776139470140186</v>
      </c>
    </row>
    <row r="105" spans="1:12" x14ac:dyDescent="0.2">
      <c r="A105" s="17">
        <v>96</v>
      </c>
      <c r="B105" s="48">
        <v>45</v>
      </c>
      <c r="C105" s="47">
        <v>188</v>
      </c>
      <c r="D105" s="47">
        <v>217</v>
      </c>
      <c r="E105" s="18">
        <v>0.5</v>
      </c>
      <c r="F105" s="23">
        <f t="shared" si="10"/>
        <v>0.22222222222222221</v>
      </c>
      <c r="G105" s="23">
        <f t="shared" si="7"/>
        <v>0.19999999999999998</v>
      </c>
      <c r="H105" s="24">
        <f t="shared" si="13"/>
        <v>13857.719329848327</v>
      </c>
      <c r="I105" s="24">
        <f t="shared" si="11"/>
        <v>2771.5438659696651</v>
      </c>
      <c r="J105" s="24">
        <f t="shared" si="8"/>
        <v>12471.947396863496</v>
      </c>
      <c r="K105" s="24">
        <f t="shared" si="14"/>
        <v>54292.927475767574</v>
      </c>
      <c r="L105" s="25">
        <f t="shared" si="12"/>
        <v>3.9178833243378879</v>
      </c>
    </row>
    <row r="106" spans="1:12" x14ac:dyDescent="0.2">
      <c r="A106" s="17">
        <v>97</v>
      </c>
      <c r="B106" s="48">
        <v>37</v>
      </c>
      <c r="C106" s="47">
        <v>140</v>
      </c>
      <c r="D106" s="47">
        <v>144</v>
      </c>
      <c r="E106" s="18">
        <v>0.5</v>
      </c>
      <c r="F106" s="23">
        <f t="shared" si="10"/>
        <v>0.26056338028169013</v>
      </c>
      <c r="G106" s="23">
        <f t="shared" si="7"/>
        <v>0.23052959501557632</v>
      </c>
      <c r="H106" s="24">
        <f t="shared" si="13"/>
        <v>11086.175463878662</v>
      </c>
      <c r="I106" s="24">
        <f t="shared" si="11"/>
        <v>2555.6915399595669</v>
      </c>
      <c r="J106" s="24">
        <f t="shared" si="8"/>
        <v>9808.3296938988788</v>
      </c>
      <c r="K106" s="24">
        <f t="shared" si="14"/>
        <v>41820.980078904075</v>
      </c>
      <c r="L106" s="25">
        <f t="shared" si="12"/>
        <v>3.7723541554223594</v>
      </c>
    </row>
    <row r="107" spans="1:12" x14ac:dyDescent="0.2">
      <c r="A107" s="17">
        <v>98</v>
      </c>
      <c r="B107" s="48">
        <v>24</v>
      </c>
      <c r="C107" s="47">
        <v>105</v>
      </c>
      <c r="D107" s="47">
        <v>106</v>
      </c>
      <c r="E107" s="18">
        <v>0.5</v>
      </c>
      <c r="F107" s="23">
        <f t="shared" si="10"/>
        <v>0.22748815165876776</v>
      </c>
      <c r="G107" s="23">
        <f t="shared" si="7"/>
        <v>0.20425531914893616</v>
      </c>
      <c r="H107" s="24">
        <f t="shared" si="13"/>
        <v>8530.4839239190951</v>
      </c>
      <c r="I107" s="24">
        <f t="shared" si="11"/>
        <v>1742.3967163749639</v>
      </c>
      <c r="J107" s="24">
        <f t="shared" si="8"/>
        <v>7659.2855657316131</v>
      </c>
      <c r="K107" s="24">
        <f t="shared" si="14"/>
        <v>32012.650385005199</v>
      </c>
      <c r="L107" s="25">
        <f t="shared" si="12"/>
        <v>3.7527355623100305</v>
      </c>
    </row>
    <row r="108" spans="1:12" x14ac:dyDescent="0.2">
      <c r="A108" s="17">
        <v>99</v>
      </c>
      <c r="B108" s="48">
        <v>23</v>
      </c>
      <c r="C108" s="47">
        <v>55</v>
      </c>
      <c r="D108" s="47">
        <v>76</v>
      </c>
      <c r="E108" s="18">
        <v>0.5</v>
      </c>
      <c r="F108" s="23">
        <f t="shared" si="10"/>
        <v>0.35114503816793891</v>
      </c>
      <c r="G108" s="23">
        <f t="shared" si="7"/>
        <v>0.29870129870129869</v>
      </c>
      <c r="H108" s="24">
        <f t="shared" si="13"/>
        <v>6788.0872075441312</v>
      </c>
      <c r="I108" s="24">
        <f t="shared" si="11"/>
        <v>2027.6104645911041</v>
      </c>
      <c r="J108" s="24">
        <f t="shared" si="8"/>
        <v>5774.2819752485793</v>
      </c>
      <c r="K108" s="24">
        <f t="shared" si="14"/>
        <v>24353.364819273585</v>
      </c>
      <c r="L108" s="25">
        <f t="shared" si="12"/>
        <v>3.5876623376623376</v>
      </c>
    </row>
    <row r="109" spans="1:12" x14ac:dyDescent="0.2">
      <c r="A109" s="17" t="s">
        <v>22</v>
      </c>
      <c r="B109" s="48">
        <v>36</v>
      </c>
      <c r="C109" s="47">
        <v>143</v>
      </c>
      <c r="D109" s="47">
        <v>138</v>
      </c>
      <c r="E109" s="18"/>
      <c r="F109" s="23">
        <f>B109/((C109+D109)/2)</f>
        <v>0.25622775800711745</v>
      </c>
      <c r="G109" s="23">
        <v>1</v>
      </c>
      <c r="H109" s="24">
        <f>H108-I108</f>
        <v>4760.4767429530275</v>
      </c>
      <c r="I109" s="24">
        <f>H109*G109</f>
        <v>4760.4767429530275</v>
      </c>
      <c r="J109" s="24">
        <f>H109/F109</f>
        <v>18579.082844025008</v>
      </c>
      <c r="K109" s="24">
        <f>J109</f>
        <v>18579.082844025008</v>
      </c>
      <c r="L109" s="25">
        <f>K109/H109</f>
        <v>3.9027777777777772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s">
        <v>46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2" width="12.7109375" style="10" customWidth="1"/>
    <col min="3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33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66" t="s">
        <v>0</v>
      </c>
      <c r="B6" s="59" t="s">
        <v>36</v>
      </c>
      <c r="C6" s="69" t="s">
        <v>45</v>
      </c>
      <c r="D6" s="69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40">
        <v>43101</v>
      </c>
      <c r="D7" s="40">
        <v>43466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17</v>
      </c>
      <c r="C9" s="47">
        <v>6172</v>
      </c>
      <c r="D9" s="47">
        <v>5860</v>
      </c>
      <c r="E9" s="18">
        <v>0.5</v>
      </c>
      <c r="F9" s="19">
        <f>B9/((C9+D9)/2)</f>
        <v>2.8257978723404257E-3</v>
      </c>
      <c r="G9" s="19">
        <f t="shared" ref="G9:G72" si="0">F9/((1+(1-E9)*F9))</f>
        <v>2.8218109386671099E-3</v>
      </c>
      <c r="H9" s="14">
        <v>100000</v>
      </c>
      <c r="I9" s="14">
        <f>H9*G9</f>
        <v>282.18109386671097</v>
      </c>
      <c r="J9" s="14">
        <f t="shared" ref="J9:J72" si="1">H10+I9*E9</f>
        <v>99858.909453066648</v>
      </c>
      <c r="K9" s="14">
        <f t="shared" ref="K9:K72" si="2">K10+J9</f>
        <v>8476463.5556286369</v>
      </c>
      <c r="L9" s="20">
        <f>K9/H9</f>
        <v>84.764635556286365</v>
      </c>
    </row>
    <row r="10" spans="1:13" x14ac:dyDescent="0.2">
      <c r="A10" s="17">
        <v>1</v>
      </c>
      <c r="B10" s="48">
        <v>2</v>
      </c>
      <c r="C10" s="47">
        <v>6662</v>
      </c>
      <c r="D10" s="47">
        <v>6530</v>
      </c>
      <c r="E10" s="18">
        <v>0.5</v>
      </c>
      <c r="F10" s="19">
        <f t="shared" ref="F10:F73" si="3">B10/((C10+D10)/2)</f>
        <v>3.0321406913280777E-4</v>
      </c>
      <c r="G10" s="19">
        <f t="shared" si="0"/>
        <v>3.0316810671517357E-4</v>
      </c>
      <c r="H10" s="14">
        <f>H9-I9</f>
        <v>99717.818906133296</v>
      </c>
      <c r="I10" s="14">
        <f t="shared" ref="I10:I73" si="4">H10*G10</f>
        <v>30.231262363538971</v>
      </c>
      <c r="J10" s="14">
        <f t="shared" si="1"/>
        <v>99702.703274951535</v>
      </c>
      <c r="K10" s="14">
        <f t="shared" si="2"/>
        <v>8376604.6461755699</v>
      </c>
      <c r="L10" s="21">
        <f t="shared" ref="L10:L73" si="5">K10/H10</f>
        <v>84.003087292359083</v>
      </c>
    </row>
    <row r="11" spans="1:13" x14ac:dyDescent="0.2">
      <c r="A11" s="17">
        <v>2</v>
      </c>
      <c r="B11" s="48">
        <v>0</v>
      </c>
      <c r="C11" s="47">
        <v>6963</v>
      </c>
      <c r="D11" s="47">
        <v>6763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99687.587643769759</v>
      </c>
      <c r="I11" s="14">
        <f t="shared" si="4"/>
        <v>0</v>
      </c>
      <c r="J11" s="14">
        <f t="shared" si="1"/>
        <v>99687.587643769759</v>
      </c>
      <c r="K11" s="14">
        <f t="shared" si="2"/>
        <v>8276901.9429006185</v>
      </c>
      <c r="L11" s="21">
        <f t="shared" si="5"/>
        <v>83.028410442409836</v>
      </c>
    </row>
    <row r="12" spans="1:13" x14ac:dyDescent="0.2">
      <c r="A12" s="17">
        <v>3</v>
      </c>
      <c r="B12" s="48">
        <v>1</v>
      </c>
      <c r="C12" s="47">
        <v>7183</v>
      </c>
      <c r="D12" s="47">
        <v>7149</v>
      </c>
      <c r="E12" s="18">
        <v>0.5</v>
      </c>
      <c r="F12" s="19">
        <f t="shared" si="3"/>
        <v>1.3954786491766677E-4</v>
      </c>
      <c r="G12" s="19">
        <f t="shared" si="0"/>
        <v>1.3953812879369286E-4</v>
      </c>
      <c r="H12" s="14">
        <f t="shared" si="6"/>
        <v>99687.587643769759</v>
      </c>
      <c r="I12" s="14">
        <f t="shared" si="4"/>
        <v>13.91021944376889</v>
      </c>
      <c r="J12" s="14">
        <f t="shared" si="1"/>
        <v>99680.632534047865</v>
      </c>
      <c r="K12" s="14">
        <f t="shared" si="2"/>
        <v>8177214.355256849</v>
      </c>
      <c r="L12" s="21">
        <f t="shared" si="5"/>
        <v>82.028410442409836</v>
      </c>
    </row>
    <row r="13" spans="1:13" x14ac:dyDescent="0.2">
      <c r="A13" s="17">
        <v>4</v>
      </c>
      <c r="B13" s="48">
        <v>2</v>
      </c>
      <c r="C13" s="47">
        <v>6997</v>
      </c>
      <c r="D13" s="47">
        <v>7251</v>
      </c>
      <c r="E13" s="18">
        <v>0.5</v>
      </c>
      <c r="F13" s="19">
        <f t="shared" si="3"/>
        <v>2.8074115665356543E-4</v>
      </c>
      <c r="G13" s="19">
        <f t="shared" si="0"/>
        <v>2.8070175438596495E-4</v>
      </c>
      <c r="H13" s="14">
        <f t="shared" si="6"/>
        <v>99673.677424325986</v>
      </c>
      <c r="I13" s="14">
        <f t="shared" si="4"/>
        <v>27.978576119109054</v>
      </c>
      <c r="J13" s="14">
        <f t="shared" si="1"/>
        <v>99659.688136266428</v>
      </c>
      <c r="K13" s="14">
        <f t="shared" si="2"/>
        <v>8077533.7227228014</v>
      </c>
      <c r="L13" s="21">
        <f t="shared" si="5"/>
        <v>81.039788351898693</v>
      </c>
    </row>
    <row r="14" spans="1:13" x14ac:dyDescent="0.2">
      <c r="A14" s="17">
        <v>5</v>
      </c>
      <c r="B14" s="48">
        <v>0</v>
      </c>
      <c r="C14" s="47">
        <v>7459</v>
      </c>
      <c r="D14" s="47">
        <v>7053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99645.69884820687</v>
      </c>
      <c r="I14" s="14">
        <f t="shared" si="4"/>
        <v>0</v>
      </c>
      <c r="J14" s="14">
        <f t="shared" si="1"/>
        <v>99645.69884820687</v>
      </c>
      <c r="K14" s="14">
        <f t="shared" si="2"/>
        <v>7977874.0345865348</v>
      </c>
      <c r="L14" s="21">
        <f t="shared" si="5"/>
        <v>80.062402359578584</v>
      </c>
    </row>
    <row r="15" spans="1:13" x14ac:dyDescent="0.2">
      <c r="A15" s="17">
        <v>6</v>
      </c>
      <c r="B15" s="48">
        <v>1</v>
      </c>
      <c r="C15" s="47">
        <v>7585</v>
      </c>
      <c r="D15" s="47">
        <v>7505</v>
      </c>
      <c r="E15" s="18">
        <v>0.5</v>
      </c>
      <c r="F15" s="19">
        <f t="shared" si="3"/>
        <v>1.3253810470510271E-4</v>
      </c>
      <c r="G15" s="19">
        <f t="shared" si="0"/>
        <v>1.325293221125174E-4</v>
      </c>
      <c r="H15" s="14">
        <f t="shared" si="6"/>
        <v>99645.69884820687</v>
      </c>
      <c r="I15" s="14">
        <f t="shared" si="4"/>
        <v>13.205976919780912</v>
      </c>
      <c r="J15" s="14">
        <f t="shared" si="1"/>
        <v>99639.095859746987</v>
      </c>
      <c r="K15" s="14">
        <f t="shared" si="2"/>
        <v>7878228.3357383283</v>
      </c>
      <c r="L15" s="21">
        <f t="shared" si="5"/>
        <v>79.062402359578584</v>
      </c>
    </row>
    <row r="16" spans="1:13" x14ac:dyDescent="0.2">
      <c r="A16" s="17">
        <v>7</v>
      </c>
      <c r="B16" s="48">
        <v>0</v>
      </c>
      <c r="C16" s="47">
        <v>7781</v>
      </c>
      <c r="D16" s="47">
        <v>7607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99632.49287128709</v>
      </c>
      <c r="I16" s="14">
        <f t="shared" si="4"/>
        <v>0</v>
      </c>
      <c r="J16" s="14">
        <f t="shared" si="1"/>
        <v>99632.49287128709</v>
      </c>
      <c r="K16" s="14">
        <f t="shared" si="2"/>
        <v>7778589.2398785809</v>
      </c>
      <c r="L16" s="21">
        <f t="shared" si="5"/>
        <v>78.072815561561427</v>
      </c>
    </row>
    <row r="17" spans="1:12" x14ac:dyDescent="0.2">
      <c r="A17" s="17">
        <v>8</v>
      </c>
      <c r="B17" s="48">
        <v>1</v>
      </c>
      <c r="C17" s="47">
        <v>7709</v>
      </c>
      <c r="D17" s="47">
        <v>7797</v>
      </c>
      <c r="E17" s="18">
        <v>0.5</v>
      </c>
      <c r="F17" s="19">
        <f t="shared" si="3"/>
        <v>1.2898232942086933E-4</v>
      </c>
      <c r="G17" s="19">
        <f t="shared" si="0"/>
        <v>1.2897401173663504E-4</v>
      </c>
      <c r="H17" s="14">
        <f t="shared" si="6"/>
        <v>99632.49287128709</v>
      </c>
      <c r="I17" s="14">
        <f t="shared" si="4"/>
        <v>12.850002304931587</v>
      </c>
      <c r="J17" s="14">
        <f t="shared" si="1"/>
        <v>99626.067870134633</v>
      </c>
      <c r="K17" s="14">
        <f t="shared" si="2"/>
        <v>7678956.7470072936</v>
      </c>
      <c r="L17" s="21">
        <f t="shared" si="5"/>
        <v>77.072815561561427</v>
      </c>
    </row>
    <row r="18" spans="1:12" x14ac:dyDescent="0.2">
      <c r="A18" s="17">
        <v>9</v>
      </c>
      <c r="B18" s="48">
        <v>1</v>
      </c>
      <c r="C18" s="47">
        <v>8057</v>
      </c>
      <c r="D18" s="47">
        <v>7712</v>
      </c>
      <c r="E18" s="18">
        <v>0.5</v>
      </c>
      <c r="F18" s="19">
        <f t="shared" si="3"/>
        <v>1.2683112435791743E-4</v>
      </c>
      <c r="G18" s="19">
        <f t="shared" si="0"/>
        <v>1.2682308180088776E-4</v>
      </c>
      <c r="H18" s="14">
        <f t="shared" si="6"/>
        <v>99619.642868982162</v>
      </c>
      <c r="I18" s="14">
        <f t="shared" si="4"/>
        <v>12.63407011654815</v>
      </c>
      <c r="J18" s="14">
        <f t="shared" si="1"/>
        <v>99613.325833923896</v>
      </c>
      <c r="K18" s="14">
        <f t="shared" si="2"/>
        <v>7579330.6791371591</v>
      </c>
      <c r="L18" s="21">
        <f t="shared" si="5"/>
        <v>76.082692738673529</v>
      </c>
    </row>
    <row r="19" spans="1:12" x14ac:dyDescent="0.2">
      <c r="A19" s="17">
        <v>10</v>
      </c>
      <c r="B19" s="48">
        <v>1</v>
      </c>
      <c r="C19" s="47">
        <v>7998</v>
      </c>
      <c r="D19" s="47">
        <v>8084</v>
      </c>
      <c r="E19" s="18">
        <v>0.5</v>
      </c>
      <c r="F19" s="19">
        <f t="shared" si="3"/>
        <v>1.2436264146250465E-4</v>
      </c>
      <c r="G19" s="19">
        <f t="shared" si="0"/>
        <v>1.2435490891002921E-4</v>
      </c>
      <c r="H19" s="14">
        <f t="shared" si="6"/>
        <v>99607.008798865616</v>
      </c>
      <c r="I19" s="14">
        <f t="shared" si="4"/>
        <v>12.386620505983412</v>
      </c>
      <c r="J19" s="14">
        <f t="shared" si="1"/>
        <v>99600.815488612614</v>
      </c>
      <c r="K19" s="14">
        <f t="shared" si="2"/>
        <v>7479717.353303235</v>
      </c>
      <c r="L19" s="21">
        <f t="shared" si="5"/>
        <v>75.092279584530786</v>
      </c>
    </row>
    <row r="20" spans="1:12" x14ac:dyDescent="0.2">
      <c r="A20" s="17">
        <v>11</v>
      </c>
      <c r="B20" s="48">
        <v>0</v>
      </c>
      <c r="C20" s="47">
        <v>7473</v>
      </c>
      <c r="D20" s="47">
        <v>8023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99594.622178359627</v>
      </c>
      <c r="I20" s="14">
        <f t="shared" si="4"/>
        <v>0</v>
      </c>
      <c r="J20" s="14">
        <f t="shared" si="1"/>
        <v>99594.622178359627</v>
      </c>
      <c r="K20" s="14">
        <f t="shared" si="2"/>
        <v>7380116.5378146227</v>
      </c>
      <c r="L20" s="21">
        <f t="shared" si="5"/>
        <v>74.101556654313086</v>
      </c>
    </row>
    <row r="21" spans="1:12" x14ac:dyDescent="0.2">
      <c r="A21" s="17">
        <v>12</v>
      </c>
      <c r="B21" s="48">
        <v>0</v>
      </c>
      <c r="C21" s="47">
        <v>7350</v>
      </c>
      <c r="D21" s="47">
        <v>7542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99594.622178359627</v>
      </c>
      <c r="I21" s="14">
        <f t="shared" si="4"/>
        <v>0</v>
      </c>
      <c r="J21" s="14">
        <f t="shared" si="1"/>
        <v>99594.622178359627</v>
      </c>
      <c r="K21" s="14">
        <f t="shared" si="2"/>
        <v>7280521.9156362629</v>
      </c>
      <c r="L21" s="21">
        <f t="shared" si="5"/>
        <v>73.101556654313086</v>
      </c>
    </row>
    <row r="22" spans="1:12" x14ac:dyDescent="0.2">
      <c r="A22" s="17">
        <v>13</v>
      </c>
      <c r="B22" s="48">
        <v>0</v>
      </c>
      <c r="C22" s="47">
        <v>7316</v>
      </c>
      <c r="D22" s="47">
        <v>7396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99594.622178359627</v>
      </c>
      <c r="I22" s="14">
        <f t="shared" si="4"/>
        <v>0</v>
      </c>
      <c r="J22" s="14">
        <f t="shared" si="1"/>
        <v>99594.622178359627</v>
      </c>
      <c r="K22" s="14">
        <f t="shared" si="2"/>
        <v>7180927.293457903</v>
      </c>
      <c r="L22" s="21">
        <f t="shared" si="5"/>
        <v>72.101556654313086</v>
      </c>
    </row>
    <row r="23" spans="1:12" x14ac:dyDescent="0.2">
      <c r="A23" s="17">
        <v>14</v>
      </c>
      <c r="B23" s="48">
        <v>2</v>
      </c>
      <c r="C23" s="47">
        <v>7143</v>
      </c>
      <c r="D23" s="47">
        <v>7378</v>
      </c>
      <c r="E23" s="18">
        <v>0.5</v>
      </c>
      <c r="F23" s="19">
        <f t="shared" si="3"/>
        <v>2.7546312237449209E-4</v>
      </c>
      <c r="G23" s="19">
        <f t="shared" si="0"/>
        <v>2.7542518763340907E-4</v>
      </c>
      <c r="H23" s="14">
        <f t="shared" si="6"/>
        <v>99594.622178359627</v>
      </c>
      <c r="I23" s="14">
        <f t="shared" si="4"/>
        <v>27.430867500753184</v>
      </c>
      <c r="J23" s="14">
        <f t="shared" si="1"/>
        <v>99580.906744609252</v>
      </c>
      <c r="K23" s="14">
        <f t="shared" si="2"/>
        <v>7081332.6712795431</v>
      </c>
      <c r="L23" s="21">
        <f t="shared" si="5"/>
        <v>71.101556654313086</v>
      </c>
    </row>
    <row r="24" spans="1:12" x14ac:dyDescent="0.2">
      <c r="A24" s="17">
        <v>15</v>
      </c>
      <c r="B24" s="48">
        <v>0</v>
      </c>
      <c r="C24" s="47">
        <v>6754</v>
      </c>
      <c r="D24" s="47">
        <v>7198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99567.191310858878</v>
      </c>
      <c r="I24" s="14">
        <f t="shared" si="4"/>
        <v>0</v>
      </c>
      <c r="J24" s="14">
        <f t="shared" si="1"/>
        <v>99567.191310858878</v>
      </c>
      <c r="K24" s="14">
        <f t="shared" si="2"/>
        <v>6981751.7645349335</v>
      </c>
      <c r="L24" s="21">
        <f t="shared" si="5"/>
        <v>70.121007458543204</v>
      </c>
    </row>
    <row r="25" spans="1:12" x14ac:dyDescent="0.2">
      <c r="A25" s="17">
        <v>16</v>
      </c>
      <c r="B25" s="48">
        <v>1</v>
      </c>
      <c r="C25" s="47">
        <v>6615</v>
      </c>
      <c r="D25" s="47">
        <v>6805</v>
      </c>
      <c r="E25" s="18">
        <v>0.5</v>
      </c>
      <c r="F25" s="19">
        <f t="shared" si="3"/>
        <v>1.4903129657228018E-4</v>
      </c>
      <c r="G25" s="19">
        <f t="shared" si="0"/>
        <v>1.4902019223604797E-4</v>
      </c>
      <c r="H25" s="14">
        <f t="shared" si="6"/>
        <v>99567.191310858878</v>
      </c>
      <c r="I25" s="14">
        <f t="shared" si="4"/>
        <v>14.837521989547556</v>
      </c>
      <c r="J25" s="14">
        <f t="shared" si="1"/>
        <v>99559.772549864094</v>
      </c>
      <c r="K25" s="14">
        <f t="shared" si="2"/>
        <v>6882184.5732240742</v>
      </c>
      <c r="L25" s="21">
        <f t="shared" si="5"/>
        <v>69.121007458543204</v>
      </c>
    </row>
    <row r="26" spans="1:12" x14ac:dyDescent="0.2">
      <c r="A26" s="17">
        <v>17</v>
      </c>
      <c r="B26" s="48">
        <v>1</v>
      </c>
      <c r="C26" s="47">
        <v>6592</v>
      </c>
      <c r="D26" s="47">
        <v>6685</v>
      </c>
      <c r="E26" s="18">
        <v>0.5</v>
      </c>
      <c r="F26" s="19">
        <f t="shared" si="3"/>
        <v>1.506364389545831E-4</v>
      </c>
      <c r="G26" s="19">
        <f t="shared" si="0"/>
        <v>1.5062509414068384E-4</v>
      </c>
      <c r="H26" s="14">
        <f t="shared" si="6"/>
        <v>99552.353788869324</v>
      </c>
      <c r="I26" s="14">
        <f t="shared" si="4"/>
        <v>14.995082661375106</v>
      </c>
      <c r="J26" s="14">
        <f t="shared" si="1"/>
        <v>99544.856247538628</v>
      </c>
      <c r="K26" s="14">
        <f t="shared" si="2"/>
        <v>6782624.8006742103</v>
      </c>
      <c r="L26" s="21">
        <f t="shared" si="5"/>
        <v>68.131234898361157</v>
      </c>
    </row>
    <row r="27" spans="1:12" x14ac:dyDescent="0.2">
      <c r="A27" s="17">
        <v>18</v>
      </c>
      <c r="B27" s="48">
        <v>1</v>
      </c>
      <c r="C27" s="47">
        <v>6314</v>
      </c>
      <c r="D27" s="47">
        <v>6693</v>
      </c>
      <c r="E27" s="18">
        <v>0.5</v>
      </c>
      <c r="F27" s="19">
        <f t="shared" si="3"/>
        <v>1.5376335819174291E-4</v>
      </c>
      <c r="G27" s="19">
        <f t="shared" si="0"/>
        <v>1.5375153751537516E-4</v>
      </c>
      <c r="H27" s="14">
        <f t="shared" si="6"/>
        <v>99537.358706207946</v>
      </c>
      <c r="I27" s="14">
        <f t="shared" si="4"/>
        <v>15.304021941298885</v>
      </c>
      <c r="J27" s="14">
        <f t="shared" si="1"/>
        <v>99529.706695237299</v>
      </c>
      <c r="K27" s="14">
        <f t="shared" si="2"/>
        <v>6683079.9444266716</v>
      </c>
      <c r="L27" s="21">
        <f t="shared" si="5"/>
        <v>67.141423394127713</v>
      </c>
    </row>
    <row r="28" spans="1:12" x14ac:dyDescent="0.2">
      <c r="A28" s="17">
        <v>19</v>
      </c>
      <c r="B28" s="48">
        <v>2</v>
      </c>
      <c r="C28" s="47">
        <v>6070</v>
      </c>
      <c r="D28" s="47">
        <v>6459</v>
      </c>
      <c r="E28" s="18">
        <v>0.5</v>
      </c>
      <c r="F28" s="19">
        <f t="shared" si="3"/>
        <v>3.1925931838135526E-4</v>
      </c>
      <c r="G28" s="19">
        <f t="shared" si="0"/>
        <v>3.1920836325911742E-4</v>
      </c>
      <c r="H28" s="14">
        <f t="shared" si="6"/>
        <v>99522.054684266652</v>
      </c>
      <c r="I28" s="14">
        <f t="shared" si="4"/>
        <v>31.768272183949136</v>
      </c>
      <c r="J28" s="14">
        <f t="shared" si="1"/>
        <v>99506.170548174676</v>
      </c>
      <c r="K28" s="14">
        <f t="shared" si="2"/>
        <v>6583550.2377314344</v>
      </c>
      <c r="L28" s="21">
        <f t="shared" si="5"/>
        <v>66.151671191051307</v>
      </c>
    </row>
    <row r="29" spans="1:12" x14ac:dyDescent="0.2">
      <c r="A29" s="17">
        <v>20</v>
      </c>
      <c r="B29" s="48">
        <v>1</v>
      </c>
      <c r="C29" s="47">
        <v>6293</v>
      </c>
      <c r="D29" s="47">
        <v>6262</v>
      </c>
      <c r="E29" s="18">
        <v>0.5</v>
      </c>
      <c r="F29" s="19">
        <f t="shared" si="3"/>
        <v>1.5929908403026683E-4</v>
      </c>
      <c r="G29" s="19">
        <f t="shared" si="0"/>
        <v>1.5928639694170115E-4</v>
      </c>
      <c r="H29" s="14">
        <f t="shared" si="6"/>
        <v>99490.2864120827</v>
      </c>
      <c r="I29" s="14">
        <f t="shared" si="4"/>
        <v>15.847449253278542</v>
      </c>
      <c r="J29" s="14">
        <f t="shared" si="1"/>
        <v>99482.362687456058</v>
      </c>
      <c r="K29" s="14">
        <f t="shared" si="2"/>
        <v>6484044.0671832599</v>
      </c>
      <c r="L29" s="21">
        <f t="shared" si="5"/>
        <v>65.172634445203471</v>
      </c>
    </row>
    <row r="30" spans="1:12" x14ac:dyDescent="0.2">
      <c r="A30" s="17">
        <v>21</v>
      </c>
      <c r="B30" s="48">
        <v>2</v>
      </c>
      <c r="C30" s="47">
        <v>6164</v>
      </c>
      <c r="D30" s="47">
        <v>6425</v>
      </c>
      <c r="E30" s="18">
        <v>0.5</v>
      </c>
      <c r="F30" s="19">
        <f t="shared" si="3"/>
        <v>3.1773770752244022E-4</v>
      </c>
      <c r="G30" s="19">
        <f t="shared" si="0"/>
        <v>3.1768723691525693E-4</v>
      </c>
      <c r="H30" s="14">
        <f t="shared" si="6"/>
        <v>99474.438962829416</v>
      </c>
      <c r="I30" s="14">
        <f t="shared" si="4"/>
        <v>31.601759657796652</v>
      </c>
      <c r="J30" s="14">
        <f t="shared" si="1"/>
        <v>99458.638083000507</v>
      </c>
      <c r="K30" s="14">
        <f t="shared" si="2"/>
        <v>6384561.7044958035</v>
      </c>
      <c r="L30" s="21">
        <f t="shared" si="5"/>
        <v>64.182937557270577</v>
      </c>
    </row>
    <row r="31" spans="1:12" x14ac:dyDescent="0.2">
      <c r="A31" s="17">
        <v>22</v>
      </c>
      <c r="B31" s="48">
        <v>0</v>
      </c>
      <c r="C31" s="47">
        <v>6380</v>
      </c>
      <c r="D31" s="47">
        <v>6220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99442.837203171614</v>
      </c>
      <c r="I31" s="14">
        <f t="shared" si="4"/>
        <v>0</v>
      </c>
      <c r="J31" s="14">
        <f t="shared" si="1"/>
        <v>99442.837203171614</v>
      </c>
      <c r="K31" s="14">
        <f t="shared" si="2"/>
        <v>6285103.0664128028</v>
      </c>
      <c r="L31" s="21">
        <f t="shared" si="5"/>
        <v>63.203175242996252</v>
      </c>
    </row>
    <row r="32" spans="1:12" x14ac:dyDescent="0.2">
      <c r="A32" s="17">
        <v>23</v>
      </c>
      <c r="B32" s="48">
        <v>2</v>
      </c>
      <c r="C32" s="47">
        <v>6286</v>
      </c>
      <c r="D32" s="47">
        <v>6415</v>
      </c>
      <c r="E32" s="18">
        <v>0.5</v>
      </c>
      <c r="F32" s="19">
        <f t="shared" si="3"/>
        <v>3.1493583182426579E-4</v>
      </c>
      <c r="G32" s="19">
        <f t="shared" si="0"/>
        <v>3.1488624734314727E-4</v>
      </c>
      <c r="H32" s="14">
        <f t="shared" si="6"/>
        <v>99442.837203171614</v>
      </c>
      <c r="I32" s="14">
        <f t="shared" si="4"/>
        <v>31.313181832062224</v>
      </c>
      <c r="J32" s="14">
        <f t="shared" si="1"/>
        <v>99427.180612255572</v>
      </c>
      <c r="K32" s="14">
        <f t="shared" si="2"/>
        <v>6185660.2292096308</v>
      </c>
      <c r="L32" s="21">
        <f t="shared" si="5"/>
        <v>62.203175242996245</v>
      </c>
    </row>
    <row r="33" spans="1:12" x14ac:dyDescent="0.2">
      <c r="A33" s="17">
        <v>24</v>
      </c>
      <c r="B33" s="48">
        <v>2</v>
      </c>
      <c r="C33" s="47">
        <v>6775</v>
      </c>
      <c r="D33" s="47">
        <v>6406</v>
      </c>
      <c r="E33" s="18">
        <v>0.5</v>
      </c>
      <c r="F33" s="19">
        <f t="shared" si="3"/>
        <v>3.034671117517639E-4</v>
      </c>
      <c r="G33" s="19">
        <f t="shared" si="0"/>
        <v>3.0342107259349161E-4</v>
      </c>
      <c r="H33" s="14">
        <f t="shared" si="6"/>
        <v>99411.524021339545</v>
      </c>
      <c r="I33" s="14">
        <f t="shared" si="4"/>
        <v>30.163551246708501</v>
      </c>
      <c r="J33" s="14">
        <f t="shared" si="1"/>
        <v>99396.4422457162</v>
      </c>
      <c r="K33" s="14">
        <f t="shared" si="2"/>
        <v>6086233.0485973749</v>
      </c>
      <c r="L33" s="21">
        <f t="shared" si="5"/>
        <v>61.222610844301236</v>
      </c>
    </row>
    <row r="34" spans="1:12" x14ac:dyDescent="0.2">
      <c r="A34" s="17">
        <v>25</v>
      </c>
      <c r="B34" s="48">
        <v>1</v>
      </c>
      <c r="C34" s="47">
        <v>7086</v>
      </c>
      <c r="D34" s="47">
        <v>6869</v>
      </c>
      <c r="E34" s="18">
        <v>0.5</v>
      </c>
      <c r="F34" s="19">
        <f t="shared" si="3"/>
        <v>1.4331780723754928E-4</v>
      </c>
      <c r="G34" s="19">
        <f t="shared" si="0"/>
        <v>1.4330753797649759E-4</v>
      </c>
      <c r="H34" s="14">
        <f t="shared" si="6"/>
        <v>99381.360470092841</v>
      </c>
      <c r="I34" s="14">
        <f t="shared" si="4"/>
        <v>14.242098089723827</v>
      </c>
      <c r="J34" s="14">
        <f t="shared" si="1"/>
        <v>99374.239421047969</v>
      </c>
      <c r="K34" s="14">
        <f t="shared" si="2"/>
        <v>5986836.6063516587</v>
      </c>
      <c r="L34" s="21">
        <f t="shared" si="5"/>
        <v>60.241040956098573</v>
      </c>
    </row>
    <row r="35" spans="1:12" x14ac:dyDescent="0.2">
      <c r="A35" s="17">
        <v>26</v>
      </c>
      <c r="B35" s="48">
        <v>4</v>
      </c>
      <c r="C35" s="47">
        <v>6966</v>
      </c>
      <c r="D35" s="47">
        <v>7193</v>
      </c>
      <c r="E35" s="18">
        <v>0.5</v>
      </c>
      <c r="F35" s="19">
        <f t="shared" si="3"/>
        <v>5.6501165336535068E-4</v>
      </c>
      <c r="G35" s="19">
        <f t="shared" si="0"/>
        <v>5.648520793617172E-4</v>
      </c>
      <c r="H35" s="14">
        <f t="shared" si="6"/>
        <v>99367.118372003111</v>
      </c>
      <c r="I35" s="14">
        <f t="shared" si="4"/>
        <v>56.127723432607851</v>
      </c>
      <c r="J35" s="14">
        <f t="shared" si="1"/>
        <v>99339.054510286805</v>
      </c>
      <c r="K35" s="14">
        <f t="shared" si="2"/>
        <v>5887462.3669306105</v>
      </c>
      <c r="L35" s="21">
        <f t="shared" si="5"/>
        <v>59.249603524674768</v>
      </c>
    </row>
    <row r="36" spans="1:12" x14ac:dyDescent="0.2">
      <c r="A36" s="17">
        <v>27</v>
      </c>
      <c r="B36" s="48">
        <v>3</v>
      </c>
      <c r="C36" s="47">
        <v>7163</v>
      </c>
      <c r="D36" s="47">
        <v>7112</v>
      </c>
      <c r="E36" s="18">
        <v>0.5</v>
      </c>
      <c r="F36" s="19">
        <f t="shared" si="3"/>
        <v>4.2031523642732047E-4</v>
      </c>
      <c r="G36" s="19">
        <f t="shared" si="0"/>
        <v>4.2022692253817058E-4</v>
      </c>
      <c r="H36" s="14">
        <f t="shared" si="6"/>
        <v>99310.9906485705</v>
      </c>
      <c r="I36" s="14">
        <f t="shared" si="4"/>
        <v>41.733151974465819</v>
      </c>
      <c r="J36" s="14">
        <f t="shared" si="1"/>
        <v>99290.124072583276</v>
      </c>
      <c r="K36" s="14">
        <f t="shared" si="2"/>
        <v>5788123.3124203235</v>
      </c>
      <c r="L36" s="21">
        <f t="shared" si="5"/>
        <v>58.282807115504681</v>
      </c>
    </row>
    <row r="37" spans="1:12" x14ac:dyDescent="0.2">
      <c r="A37" s="17">
        <v>28</v>
      </c>
      <c r="B37" s="48">
        <v>2</v>
      </c>
      <c r="C37" s="47">
        <v>7586</v>
      </c>
      <c r="D37" s="47">
        <v>7286</v>
      </c>
      <c r="E37" s="18">
        <v>0.5</v>
      </c>
      <c r="F37" s="19">
        <f t="shared" si="3"/>
        <v>2.6896180742334586E-4</v>
      </c>
      <c r="G37" s="19">
        <f t="shared" si="0"/>
        <v>2.6892564205997039E-4</v>
      </c>
      <c r="H37" s="14">
        <f t="shared" si="6"/>
        <v>99269.257496596038</v>
      </c>
      <c r="I37" s="14">
        <f t="shared" si="4"/>
        <v>26.696048809088619</v>
      </c>
      <c r="J37" s="14">
        <f t="shared" si="1"/>
        <v>99255.909472191503</v>
      </c>
      <c r="K37" s="14">
        <f t="shared" si="2"/>
        <v>5688833.1883477401</v>
      </c>
      <c r="L37" s="21">
        <f t="shared" si="5"/>
        <v>57.307099214908618</v>
      </c>
    </row>
    <row r="38" spans="1:12" x14ac:dyDescent="0.2">
      <c r="A38" s="17">
        <v>29</v>
      </c>
      <c r="B38" s="48">
        <v>1</v>
      </c>
      <c r="C38" s="47">
        <v>7981</v>
      </c>
      <c r="D38" s="47">
        <v>7689</v>
      </c>
      <c r="E38" s="18">
        <v>0.5</v>
      </c>
      <c r="F38" s="19">
        <f t="shared" si="3"/>
        <v>1.2763241863433312E-4</v>
      </c>
      <c r="G38" s="19">
        <f t="shared" si="0"/>
        <v>1.2762427413694083E-4</v>
      </c>
      <c r="H38" s="14">
        <f t="shared" si="6"/>
        <v>99242.561447786953</v>
      </c>
      <c r="I38" s="14">
        <f t="shared" si="4"/>
        <v>12.665759868264558</v>
      </c>
      <c r="J38" s="14">
        <f t="shared" si="1"/>
        <v>99236.228567852813</v>
      </c>
      <c r="K38" s="14">
        <f t="shared" si="2"/>
        <v>5589577.2788755484</v>
      </c>
      <c r="L38" s="21">
        <f t="shared" si="5"/>
        <v>56.322380209989959</v>
      </c>
    </row>
    <row r="39" spans="1:12" x14ac:dyDescent="0.2">
      <c r="A39" s="17">
        <v>30</v>
      </c>
      <c r="B39" s="48">
        <v>0</v>
      </c>
      <c r="C39" s="47">
        <v>8208</v>
      </c>
      <c r="D39" s="47">
        <v>8135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99229.895687918688</v>
      </c>
      <c r="I39" s="14">
        <f t="shared" si="4"/>
        <v>0</v>
      </c>
      <c r="J39" s="14">
        <f t="shared" si="1"/>
        <v>99229.895687918688</v>
      </c>
      <c r="K39" s="14">
        <f t="shared" si="2"/>
        <v>5490341.0503076958</v>
      </c>
      <c r="L39" s="21">
        <f t="shared" si="5"/>
        <v>55.329505410093347</v>
      </c>
    </row>
    <row r="40" spans="1:12" x14ac:dyDescent="0.2">
      <c r="A40" s="17">
        <v>31</v>
      </c>
      <c r="B40" s="48">
        <v>2</v>
      </c>
      <c r="C40" s="47">
        <v>8717</v>
      </c>
      <c r="D40" s="47">
        <v>8327</v>
      </c>
      <c r="E40" s="18">
        <v>0.5</v>
      </c>
      <c r="F40" s="19">
        <f t="shared" si="3"/>
        <v>2.3468669326449191E-4</v>
      </c>
      <c r="G40" s="19">
        <f t="shared" si="0"/>
        <v>2.3465915757362433E-4</v>
      </c>
      <c r="H40" s="14">
        <f t="shared" si="6"/>
        <v>99229.895687918688</v>
      </c>
      <c r="I40" s="14">
        <f t="shared" si="4"/>
        <v>23.285203728245616</v>
      </c>
      <c r="J40" s="14">
        <f t="shared" si="1"/>
        <v>99218.253086054567</v>
      </c>
      <c r="K40" s="14">
        <f t="shared" si="2"/>
        <v>5391111.1546197766</v>
      </c>
      <c r="L40" s="21">
        <f t="shared" si="5"/>
        <v>54.329505410093347</v>
      </c>
    </row>
    <row r="41" spans="1:12" x14ac:dyDescent="0.2">
      <c r="A41" s="17">
        <v>32</v>
      </c>
      <c r="B41" s="48">
        <v>4</v>
      </c>
      <c r="C41" s="47">
        <v>9104</v>
      </c>
      <c r="D41" s="47">
        <v>8817</v>
      </c>
      <c r="E41" s="18">
        <v>0.5</v>
      </c>
      <c r="F41" s="19">
        <f t="shared" si="3"/>
        <v>4.464036605100162E-4</v>
      </c>
      <c r="G41" s="19">
        <f t="shared" si="0"/>
        <v>4.4630404463040448E-4</v>
      </c>
      <c r="H41" s="14">
        <f t="shared" si="6"/>
        <v>99206.610484190445</v>
      </c>
      <c r="I41" s="14">
        <f t="shared" si="4"/>
        <v>44.276311513167286</v>
      </c>
      <c r="J41" s="14">
        <f t="shared" si="1"/>
        <v>99184.472328433854</v>
      </c>
      <c r="K41" s="14">
        <f t="shared" si="2"/>
        <v>5291892.9015337219</v>
      </c>
      <c r="L41" s="21">
        <f t="shared" si="5"/>
        <v>53.342139961298621</v>
      </c>
    </row>
    <row r="42" spans="1:12" x14ac:dyDescent="0.2">
      <c r="A42" s="17">
        <v>33</v>
      </c>
      <c r="B42" s="48">
        <v>2</v>
      </c>
      <c r="C42" s="47">
        <v>9588</v>
      </c>
      <c r="D42" s="47">
        <v>9225</v>
      </c>
      <c r="E42" s="18">
        <v>0.5</v>
      </c>
      <c r="F42" s="19">
        <f t="shared" si="3"/>
        <v>2.1261893371604741E-4</v>
      </c>
      <c r="G42" s="19">
        <f t="shared" si="0"/>
        <v>2.1259633271326068E-4</v>
      </c>
      <c r="H42" s="14">
        <f t="shared" si="6"/>
        <v>99162.334172677278</v>
      </c>
      <c r="I42" s="14">
        <f t="shared" si="4"/>
        <v>21.081548588398039</v>
      </c>
      <c r="J42" s="14">
        <f t="shared" si="1"/>
        <v>99151.793398383088</v>
      </c>
      <c r="K42" s="14">
        <f t="shared" si="2"/>
        <v>5192708.4292052882</v>
      </c>
      <c r="L42" s="21">
        <f t="shared" si="5"/>
        <v>52.365734152273134</v>
      </c>
    </row>
    <row r="43" spans="1:12" x14ac:dyDescent="0.2">
      <c r="A43" s="17">
        <v>34</v>
      </c>
      <c r="B43" s="48">
        <v>1</v>
      </c>
      <c r="C43" s="47">
        <v>9724</v>
      </c>
      <c r="D43" s="47">
        <v>9737</v>
      </c>
      <c r="E43" s="18">
        <v>0.5</v>
      </c>
      <c r="F43" s="19">
        <f t="shared" si="3"/>
        <v>1.0276964184779816E-4</v>
      </c>
      <c r="G43" s="19">
        <f t="shared" si="0"/>
        <v>1.0276436131949441E-4</v>
      </c>
      <c r="H43" s="14">
        <f t="shared" si="6"/>
        <v>99141.252624088884</v>
      </c>
      <c r="I43" s="14">
        <f t="shared" si="4"/>
        <v>10.188187506329143</v>
      </c>
      <c r="J43" s="14">
        <f t="shared" si="1"/>
        <v>99136.158530335728</v>
      </c>
      <c r="K43" s="14">
        <f t="shared" si="2"/>
        <v>5093556.6358069051</v>
      </c>
      <c r="L43" s="21">
        <f t="shared" si="5"/>
        <v>51.376762961831858</v>
      </c>
    </row>
    <row r="44" spans="1:12" x14ac:dyDescent="0.2">
      <c r="A44" s="17">
        <v>35</v>
      </c>
      <c r="B44" s="48">
        <v>2</v>
      </c>
      <c r="C44" s="47">
        <v>10651</v>
      </c>
      <c r="D44" s="47">
        <v>9902</v>
      </c>
      <c r="E44" s="18">
        <v>0.5</v>
      </c>
      <c r="F44" s="19">
        <f t="shared" si="3"/>
        <v>1.9461879044421738E-4</v>
      </c>
      <c r="G44" s="19">
        <f t="shared" si="0"/>
        <v>1.9459985405010944E-4</v>
      </c>
      <c r="H44" s="14">
        <f t="shared" si="6"/>
        <v>99131.064436582557</v>
      </c>
      <c r="I44" s="14">
        <f t="shared" si="4"/>
        <v>19.290890671190962</v>
      </c>
      <c r="J44" s="14">
        <f t="shared" si="1"/>
        <v>99121.418991246959</v>
      </c>
      <c r="K44" s="14">
        <f t="shared" si="2"/>
        <v>4994420.4772765692</v>
      </c>
      <c r="L44" s="21">
        <f t="shared" si="5"/>
        <v>50.381991817223614</v>
      </c>
    </row>
    <row r="45" spans="1:12" x14ac:dyDescent="0.2">
      <c r="A45" s="17">
        <v>36</v>
      </c>
      <c r="B45" s="48">
        <v>5</v>
      </c>
      <c r="C45" s="47">
        <v>11063</v>
      </c>
      <c r="D45" s="47">
        <v>10809</v>
      </c>
      <c r="E45" s="18">
        <v>0.5</v>
      </c>
      <c r="F45" s="19">
        <f t="shared" si="3"/>
        <v>4.5720555961960497E-4</v>
      </c>
      <c r="G45" s="19">
        <f t="shared" si="0"/>
        <v>4.571010650454816E-4</v>
      </c>
      <c r="H45" s="14">
        <f t="shared" si="6"/>
        <v>99111.773545911361</v>
      </c>
      <c r="I45" s="14">
        <f t="shared" si="4"/>
        <v>45.304097246382675</v>
      </c>
      <c r="J45" s="14">
        <f t="shared" si="1"/>
        <v>99089.121497288172</v>
      </c>
      <c r="K45" s="14">
        <f t="shared" si="2"/>
        <v>4895299.058285322</v>
      </c>
      <c r="L45" s="21">
        <f t="shared" si="5"/>
        <v>49.391700734904937</v>
      </c>
    </row>
    <row r="46" spans="1:12" x14ac:dyDescent="0.2">
      <c r="A46" s="17">
        <v>37</v>
      </c>
      <c r="B46" s="48">
        <v>5</v>
      </c>
      <c r="C46" s="47">
        <v>11355</v>
      </c>
      <c r="D46" s="47">
        <v>11177</v>
      </c>
      <c r="E46" s="18">
        <v>0.5</v>
      </c>
      <c r="F46" s="19">
        <f t="shared" si="3"/>
        <v>4.4381324338718268E-4</v>
      </c>
      <c r="G46" s="19">
        <f t="shared" si="0"/>
        <v>4.4371478013932646E-4</v>
      </c>
      <c r="H46" s="14">
        <f t="shared" si="6"/>
        <v>99066.469448664982</v>
      </c>
      <c r="I46" s="14">
        <f t="shared" si="4"/>
        <v>43.957256710593683</v>
      </c>
      <c r="J46" s="14">
        <f t="shared" si="1"/>
        <v>99044.490820309686</v>
      </c>
      <c r="K46" s="14">
        <f t="shared" si="2"/>
        <v>4796209.9367880337</v>
      </c>
      <c r="L46" s="21">
        <f t="shared" si="5"/>
        <v>48.414059403553999</v>
      </c>
    </row>
    <row r="47" spans="1:12" x14ac:dyDescent="0.2">
      <c r="A47" s="17">
        <v>38</v>
      </c>
      <c r="B47" s="48">
        <v>4</v>
      </c>
      <c r="C47" s="47">
        <v>12224</v>
      </c>
      <c r="D47" s="47">
        <v>11472</v>
      </c>
      <c r="E47" s="18">
        <v>0.5</v>
      </c>
      <c r="F47" s="19">
        <f t="shared" si="3"/>
        <v>3.3760972316002703E-4</v>
      </c>
      <c r="G47" s="19">
        <f t="shared" si="0"/>
        <v>3.3755274261603379E-4</v>
      </c>
      <c r="H47" s="14">
        <f t="shared" si="6"/>
        <v>99022.512191954389</v>
      </c>
      <c r="I47" s="14">
        <f t="shared" si="4"/>
        <v>33.425320571123848</v>
      </c>
      <c r="J47" s="14">
        <f t="shared" si="1"/>
        <v>99005.799531668818</v>
      </c>
      <c r="K47" s="14">
        <f t="shared" si="2"/>
        <v>4697165.4459677236</v>
      </c>
      <c r="L47" s="21">
        <f t="shared" si="5"/>
        <v>47.435329017529916</v>
      </c>
    </row>
    <row r="48" spans="1:12" x14ac:dyDescent="0.2">
      <c r="A48" s="17">
        <v>39</v>
      </c>
      <c r="B48" s="48">
        <v>5</v>
      </c>
      <c r="C48" s="47">
        <v>12392</v>
      </c>
      <c r="D48" s="47">
        <v>12319</v>
      </c>
      <c r="E48" s="18">
        <v>0.5</v>
      </c>
      <c r="F48" s="19">
        <f t="shared" si="3"/>
        <v>4.0467807858848284E-4</v>
      </c>
      <c r="G48" s="19">
        <f t="shared" si="0"/>
        <v>4.0459621297944648E-4</v>
      </c>
      <c r="H48" s="14">
        <f t="shared" si="6"/>
        <v>98989.086871383261</v>
      </c>
      <c r="I48" s="14">
        <f t="shared" si="4"/>
        <v>40.05060967445511</v>
      </c>
      <c r="J48" s="14">
        <f t="shared" si="1"/>
        <v>98969.061566546035</v>
      </c>
      <c r="K48" s="14">
        <f t="shared" si="2"/>
        <v>4598159.6464360552</v>
      </c>
      <c r="L48" s="21">
        <f t="shared" si="5"/>
        <v>46.451177516269588</v>
      </c>
    </row>
    <row r="49" spans="1:12" x14ac:dyDescent="0.2">
      <c r="A49" s="17">
        <v>40</v>
      </c>
      <c r="B49" s="48">
        <v>6</v>
      </c>
      <c r="C49" s="47">
        <v>12622</v>
      </c>
      <c r="D49" s="47">
        <v>12451</v>
      </c>
      <c r="E49" s="18">
        <v>0.5</v>
      </c>
      <c r="F49" s="19">
        <f t="shared" si="3"/>
        <v>4.7860248075619192E-4</v>
      </c>
      <c r="G49" s="19">
        <f t="shared" si="0"/>
        <v>4.7848797798955304E-4</v>
      </c>
      <c r="H49" s="14">
        <f t="shared" si="6"/>
        <v>98949.03626170881</v>
      </c>
      <c r="I49" s="14">
        <f t="shared" si="4"/>
        <v>47.345924284880013</v>
      </c>
      <c r="J49" s="14">
        <f t="shared" si="1"/>
        <v>98925.363299566379</v>
      </c>
      <c r="K49" s="14">
        <f t="shared" si="2"/>
        <v>4499190.5848695096</v>
      </c>
      <c r="L49" s="21">
        <f t="shared" si="5"/>
        <v>45.469776713839522</v>
      </c>
    </row>
    <row r="50" spans="1:12" x14ac:dyDescent="0.2">
      <c r="A50" s="17">
        <v>41</v>
      </c>
      <c r="B50" s="48">
        <v>4</v>
      </c>
      <c r="C50" s="47">
        <v>13209</v>
      </c>
      <c r="D50" s="47">
        <v>12678</v>
      </c>
      <c r="E50" s="18">
        <v>0.5</v>
      </c>
      <c r="F50" s="19">
        <f t="shared" si="3"/>
        <v>3.0903542318538261E-4</v>
      </c>
      <c r="G50" s="19">
        <f t="shared" si="0"/>
        <v>3.089876791162952E-4</v>
      </c>
      <c r="H50" s="14">
        <f t="shared" si="6"/>
        <v>98901.690337423934</v>
      </c>
      <c r="I50" s="14">
        <f t="shared" si="4"/>
        <v>30.559403758039139</v>
      </c>
      <c r="J50" s="14">
        <f t="shared" si="1"/>
        <v>98886.410635544904</v>
      </c>
      <c r="K50" s="14">
        <f t="shared" si="2"/>
        <v>4400265.2215699432</v>
      </c>
      <c r="L50" s="21">
        <f t="shared" si="5"/>
        <v>44.491304512162657</v>
      </c>
    </row>
    <row r="51" spans="1:12" x14ac:dyDescent="0.2">
      <c r="A51" s="17">
        <v>42</v>
      </c>
      <c r="B51" s="48">
        <v>10</v>
      </c>
      <c r="C51" s="47">
        <v>12838</v>
      </c>
      <c r="D51" s="47">
        <v>13264</v>
      </c>
      <c r="E51" s="18">
        <v>0.5</v>
      </c>
      <c r="F51" s="19">
        <f t="shared" si="3"/>
        <v>7.662248103593594E-4</v>
      </c>
      <c r="G51" s="19">
        <f t="shared" si="0"/>
        <v>7.659313725490196E-4</v>
      </c>
      <c r="H51" s="14">
        <f t="shared" si="6"/>
        <v>98871.130933665889</v>
      </c>
      <c r="I51" s="14">
        <f t="shared" si="4"/>
        <v>75.728501021496541</v>
      </c>
      <c r="J51" s="14">
        <f t="shared" si="1"/>
        <v>98833.266683155132</v>
      </c>
      <c r="K51" s="14">
        <f t="shared" si="2"/>
        <v>4301378.8109343983</v>
      </c>
      <c r="L51" s="21">
        <f t="shared" si="5"/>
        <v>43.50490148454211</v>
      </c>
    </row>
    <row r="52" spans="1:12" x14ac:dyDescent="0.2">
      <c r="A52" s="17">
        <v>43</v>
      </c>
      <c r="B52" s="48">
        <v>11</v>
      </c>
      <c r="C52" s="47">
        <v>12713</v>
      </c>
      <c r="D52" s="47">
        <v>12903</v>
      </c>
      <c r="E52" s="18">
        <v>0.5</v>
      </c>
      <c r="F52" s="19">
        <f t="shared" si="3"/>
        <v>8.5883822610868202E-4</v>
      </c>
      <c r="G52" s="19">
        <f t="shared" si="0"/>
        <v>8.5846958286182548E-4</v>
      </c>
      <c r="H52" s="14">
        <f t="shared" si="6"/>
        <v>98795.402432644391</v>
      </c>
      <c r="I52" s="14">
        <f t="shared" si="4"/>
        <v>84.812847915018409</v>
      </c>
      <c r="J52" s="14">
        <f t="shared" si="1"/>
        <v>98752.996008686881</v>
      </c>
      <c r="K52" s="14">
        <f t="shared" si="2"/>
        <v>4202545.5442512436</v>
      </c>
      <c r="L52" s="21">
        <f t="shared" si="5"/>
        <v>42.537865535963654</v>
      </c>
    </row>
    <row r="53" spans="1:12" x14ac:dyDescent="0.2">
      <c r="A53" s="17">
        <v>44</v>
      </c>
      <c r="B53" s="48">
        <v>9</v>
      </c>
      <c r="C53" s="47">
        <v>11834</v>
      </c>
      <c r="D53" s="47">
        <v>12690</v>
      </c>
      <c r="E53" s="18">
        <v>0.5</v>
      </c>
      <c r="F53" s="19">
        <f t="shared" si="3"/>
        <v>7.3397488174849126E-4</v>
      </c>
      <c r="G53" s="19">
        <f t="shared" si="0"/>
        <v>7.3370562100028534E-4</v>
      </c>
      <c r="H53" s="14">
        <f t="shared" si="6"/>
        <v>98710.589584729372</v>
      </c>
      <c r="I53" s="14">
        <f t="shared" si="4"/>
        <v>72.424514430568166</v>
      </c>
      <c r="J53" s="14">
        <f t="shared" si="1"/>
        <v>98674.377327514085</v>
      </c>
      <c r="K53" s="14">
        <f t="shared" si="2"/>
        <v>4103792.5482425564</v>
      </c>
      <c r="L53" s="21">
        <f t="shared" si="5"/>
        <v>41.573984772120305</v>
      </c>
    </row>
    <row r="54" spans="1:12" x14ac:dyDescent="0.2">
      <c r="A54" s="17">
        <v>45</v>
      </c>
      <c r="B54" s="48">
        <v>10</v>
      </c>
      <c r="C54" s="47">
        <v>11688</v>
      </c>
      <c r="D54" s="47">
        <v>11825</v>
      </c>
      <c r="E54" s="18">
        <v>0.5</v>
      </c>
      <c r="F54" s="19">
        <f t="shared" si="3"/>
        <v>8.5059328881895125E-4</v>
      </c>
      <c r="G54" s="19">
        <f t="shared" si="0"/>
        <v>8.5023168813501686E-4</v>
      </c>
      <c r="H54" s="14">
        <f t="shared" si="6"/>
        <v>98638.165070298797</v>
      </c>
      <c r="I54" s="14">
        <f t="shared" si="4"/>
        <v>83.865293602260607</v>
      </c>
      <c r="J54" s="14">
        <f t="shared" si="1"/>
        <v>98596.23242349767</v>
      </c>
      <c r="K54" s="14">
        <f t="shared" si="2"/>
        <v>4005118.1709150425</v>
      </c>
      <c r="L54" s="21">
        <f t="shared" si="5"/>
        <v>40.6041431129687</v>
      </c>
    </row>
    <row r="55" spans="1:12" x14ac:dyDescent="0.2">
      <c r="A55" s="17">
        <v>46</v>
      </c>
      <c r="B55" s="48">
        <v>5</v>
      </c>
      <c r="C55" s="47">
        <v>11116</v>
      </c>
      <c r="D55" s="47">
        <v>11688</v>
      </c>
      <c r="E55" s="18">
        <v>0.5</v>
      </c>
      <c r="F55" s="19">
        <f t="shared" si="3"/>
        <v>4.3851955797228557E-4</v>
      </c>
      <c r="G55" s="19">
        <f t="shared" si="0"/>
        <v>4.3842342934806438E-4</v>
      </c>
      <c r="H55" s="14">
        <f t="shared" si="6"/>
        <v>98554.299776696542</v>
      </c>
      <c r="I55" s="14">
        <f t="shared" si="4"/>
        <v>43.208514085096475</v>
      </c>
      <c r="J55" s="14">
        <f t="shared" si="1"/>
        <v>98532.695519653993</v>
      </c>
      <c r="K55" s="14">
        <f t="shared" si="2"/>
        <v>3906521.9384915447</v>
      </c>
      <c r="L55" s="21">
        <f t="shared" si="5"/>
        <v>39.638269941980283</v>
      </c>
    </row>
    <row r="56" spans="1:12" x14ac:dyDescent="0.2">
      <c r="A56" s="17">
        <v>47</v>
      </c>
      <c r="B56" s="48">
        <v>11</v>
      </c>
      <c r="C56" s="47">
        <v>10831</v>
      </c>
      <c r="D56" s="47">
        <v>11163</v>
      </c>
      <c r="E56" s="18">
        <v>0.5</v>
      </c>
      <c r="F56" s="19">
        <f t="shared" si="3"/>
        <v>1.0002728016731835E-3</v>
      </c>
      <c r="G56" s="19">
        <f t="shared" si="0"/>
        <v>9.9977277891388316E-4</v>
      </c>
      <c r="H56" s="14">
        <f t="shared" si="6"/>
        <v>98511.091262611444</v>
      </c>
      <c r="I56" s="14">
        <f t="shared" si="4"/>
        <v>98.488707465460195</v>
      </c>
      <c r="J56" s="14">
        <f t="shared" si="1"/>
        <v>98461.846908878724</v>
      </c>
      <c r="K56" s="14">
        <f t="shared" si="2"/>
        <v>3807989.2429718906</v>
      </c>
      <c r="L56" s="21">
        <f t="shared" si="5"/>
        <v>38.655436602773293</v>
      </c>
    </row>
    <row r="57" spans="1:12" x14ac:dyDescent="0.2">
      <c r="A57" s="17">
        <v>48</v>
      </c>
      <c r="B57" s="48">
        <v>19</v>
      </c>
      <c r="C57" s="47">
        <v>10661</v>
      </c>
      <c r="D57" s="47">
        <v>10849</v>
      </c>
      <c r="E57" s="18">
        <v>0.5</v>
      </c>
      <c r="F57" s="19">
        <f t="shared" si="3"/>
        <v>1.7666201766620177E-3</v>
      </c>
      <c r="G57" s="19">
        <f t="shared" si="0"/>
        <v>1.7650610804031772E-3</v>
      </c>
      <c r="H57" s="14">
        <f t="shared" si="6"/>
        <v>98412.60255514599</v>
      </c>
      <c r="I57" s="14">
        <f t="shared" si="4"/>
        <v>173.70425459127446</v>
      </c>
      <c r="J57" s="14">
        <f t="shared" si="1"/>
        <v>98325.750427850362</v>
      </c>
      <c r="K57" s="14">
        <f t="shared" si="2"/>
        <v>3709527.3960630121</v>
      </c>
      <c r="L57" s="21">
        <f t="shared" si="5"/>
        <v>37.693621545923044</v>
      </c>
    </row>
    <row r="58" spans="1:12" x14ac:dyDescent="0.2">
      <c r="A58" s="17">
        <v>49</v>
      </c>
      <c r="B58" s="48">
        <v>18</v>
      </c>
      <c r="C58" s="47">
        <v>10634</v>
      </c>
      <c r="D58" s="47">
        <v>10701</v>
      </c>
      <c r="E58" s="18">
        <v>0.5</v>
      </c>
      <c r="F58" s="19">
        <f t="shared" si="3"/>
        <v>1.6873681743613781E-3</v>
      </c>
      <c r="G58" s="19">
        <f t="shared" si="0"/>
        <v>1.6859457687444389E-3</v>
      </c>
      <c r="H58" s="14">
        <f t="shared" si="6"/>
        <v>98238.89830055472</v>
      </c>
      <c r="I58" s="14">
        <f t="shared" si="4"/>
        <v>165.62545491593548</v>
      </c>
      <c r="J58" s="14">
        <f t="shared" si="1"/>
        <v>98156.08557309676</v>
      </c>
      <c r="K58" s="14">
        <f t="shared" si="2"/>
        <v>3611201.6456351615</v>
      </c>
      <c r="L58" s="21">
        <f t="shared" si="5"/>
        <v>36.759386639159516</v>
      </c>
    </row>
    <row r="59" spans="1:12" x14ac:dyDescent="0.2">
      <c r="A59" s="17">
        <v>50</v>
      </c>
      <c r="B59" s="48">
        <v>18</v>
      </c>
      <c r="C59" s="47">
        <v>10538</v>
      </c>
      <c r="D59" s="47">
        <v>10595</v>
      </c>
      <c r="E59" s="18">
        <v>0.5</v>
      </c>
      <c r="F59" s="19">
        <f t="shared" si="3"/>
        <v>1.7034969005820281E-3</v>
      </c>
      <c r="G59" s="19">
        <f t="shared" si="0"/>
        <v>1.7020471845302823E-3</v>
      </c>
      <c r="H59" s="14">
        <f t="shared" si="6"/>
        <v>98073.272845638785</v>
      </c>
      <c r="I59" s="14">
        <f t="shared" si="4"/>
        <v>166.92533792458968</v>
      </c>
      <c r="J59" s="14">
        <f t="shared" si="1"/>
        <v>97989.810176676488</v>
      </c>
      <c r="K59" s="14">
        <f t="shared" si="2"/>
        <v>3513045.5600620648</v>
      </c>
      <c r="L59" s="21">
        <f t="shared" si="5"/>
        <v>35.820621236851956</v>
      </c>
    </row>
    <row r="60" spans="1:12" x14ac:dyDescent="0.2">
      <c r="A60" s="17">
        <v>51</v>
      </c>
      <c r="B60" s="48">
        <v>30</v>
      </c>
      <c r="C60" s="47">
        <v>9631</v>
      </c>
      <c r="D60" s="47">
        <v>10500</v>
      </c>
      <c r="E60" s="18">
        <v>0.5</v>
      </c>
      <c r="F60" s="19">
        <f t="shared" si="3"/>
        <v>2.9804778699518155E-3</v>
      </c>
      <c r="G60" s="19">
        <f t="shared" si="0"/>
        <v>2.9760428550171117E-3</v>
      </c>
      <c r="H60" s="14">
        <f t="shared" si="6"/>
        <v>97906.347507714192</v>
      </c>
      <c r="I60" s="14">
        <f t="shared" si="4"/>
        <v>291.37348596115521</v>
      </c>
      <c r="J60" s="14">
        <f t="shared" si="1"/>
        <v>97760.660764733606</v>
      </c>
      <c r="K60" s="14">
        <f t="shared" si="2"/>
        <v>3415055.7498853882</v>
      </c>
      <c r="L60" s="21">
        <f t="shared" si="5"/>
        <v>34.880841097828828</v>
      </c>
    </row>
    <row r="61" spans="1:12" x14ac:dyDescent="0.2">
      <c r="A61" s="17">
        <v>52</v>
      </c>
      <c r="B61" s="48">
        <v>22</v>
      </c>
      <c r="C61" s="47">
        <v>9509</v>
      </c>
      <c r="D61" s="47">
        <v>9666</v>
      </c>
      <c r="E61" s="18">
        <v>0.5</v>
      </c>
      <c r="F61" s="19">
        <f t="shared" si="3"/>
        <v>2.2946544980443286E-3</v>
      </c>
      <c r="G61" s="19">
        <f t="shared" si="0"/>
        <v>2.2920247955409701E-3</v>
      </c>
      <c r="H61" s="14">
        <f t="shared" si="6"/>
        <v>97614.974021753034</v>
      </c>
      <c r="I61" s="14">
        <f t="shared" si="4"/>
        <v>223.73594087394559</v>
      </c>
      <c r="J61" s="14">
        <f t="shared" si="1"/>
        <v>97503.106051316063</v>
      </c>
      <c r="K61" s="14">
        <f t="shared" si="2"/>
        <v>3317295.0891206544</v>
      </c>
      <c r="L61" s="21">
        <f t="shared" si="5"/>
        <v>33.983465368555144</v>
      </c>
    </row>
    <row r="62" spans="1:12" x14ac:dyDescent="0.2">
      <c r="A62" s="17">
        <v>53</v>
      </c>
      <c r="B62" s="48">
        <v>22</v>
      </c>
      <c r="C62" s="47">
        <v>9480</v>
      </c>
      <c r="D62" s="47">
        <v>9489</v>
      </c>
      <c r="E62" s="18">
        <v>0.5</v>
      </c>
      <c r="F62" s="19">
        <f t="shared" si="3"/>
        <v>2.3195740418577681E-3</v>
      </c>
      <c r="G62" s="19">
        <f t="shared" si="0"/>
        <v>2.3168869464483179E-3</v>
      </c>
      <c r="H62" s="14">
        <f t="shared" si="6"/>
        <v>97391.238080879091</v>
      </c>
      <c r="I62" s="14">
        <f t="shared" si="4"/>
        <v>225.64448820802909</v>
      </c>
      <c r="J62" s="14">
        <f t="shared" si="1"/>
        <v>97278.415836775079</v>
      </c>
      <c r="K62" s="14">
        <f t="shared" si="2"/>
        <v>3219791.9830693384</v>
      </c>
      <c r="L62" s="21">
        <f t="shared" si="5"/>
        <v>33.060386606805885</v>
      </c>
    </row>
    <row r="63" spans="1:12" x14ac:dyDescent="0.2">
      <c r="A63" s="17">
        <v>54</v>
      </c>
      <c r="B63" s="48">
        <v>26</v>
      </c>
      <c r="C63" s="47">
        <v>9089</v>
      </c>
      <c r="D63" s="47">
        <v>9428</v>
      </c>
      <c r="E63" s="18">
        <v>0.5</v>
      </c>
      <c r="F63" s="19">
        <f t="shared" si="3"/>
        <v>2.8082302748825404E-3</v>
      </c>
      <c r="G63" s="19">
        <f t="shared" si="0"/>
        <v>2.8042927250175268E-3</v>
      </c>
      <c r="H63" s="14">
        <f t="shared" si="6"/>
        <v>97165.593592671066</v>
      </c>
      <c r="I63" s="14">
        <f t="shared" si="4"/>
        <v>272.48076723393712</v>
      </c>
      <c r="J63" s="14">
        <f t="shared" si="1"/>
        <v>97029.353209054098</v>
      </c>
      <c r="K63" s="14">
        <f t="shared" si="2"/>
        <v>3122513.5672325632</v>
      </c>
      <c r="L63" s="21">
        <f t="shared" si="5"/>
        <v>32.136000530419089</v>
      </c>
    </row>
    <row r="64" spans="1:12" x14ac:dyDescent="0.2">
      <c r="A64" s="17">
        <v>55</v>
      </c>
      <c r="B64" s="48">
        <v>26</v>
      </c>
      <c r="C64" s="47">
        <v>8674</v>
      </c>
      <c r="D64" s="47">
        <v>9118</v>
      </c>
      <c r="E64" s="18">
        <v>0.5</v>
      </c>
      <c r="F64" s="19">
        <f t="shared" si="3"/>
        <v>2.9226618705035972E-3</v>
      </c>
      <c r="G64" s="19">
        <f t="shared" si="0"/>
        <v>2.9183971265012909E-3</v>
      </c>
      <c r="H64" s="14">
        <f t="shared" si="6"/>
        <v>96893.112825437129</v>
      </c>
      <c r="I64" s="14">
        <f t="shared" si="4"/>
        <v>282.7725820475211</v>
      </c>
      <c r="J64" s="14">
        <f t="shared" si="1"/>
        <v>96751.726534413378</v>
      </c>
      <c r="K64" s="14">
        <f t="shared" si="2"/>
        <v>3025484.2140235091</v>
      </c>
      <c r="L64" s="21">
        <f t="shared" si="5"/>
        <v>31.22496662352286</v>
      </c>
    </row>
    <row r="65" spans="1:12" x14ac:dyDescent="0.2">
      <c r="A65" s="17">
        <v>56</v>
      </c>
      <c r="B65" s="48">
        <v>30</v>
      </c>
      <c r="C65" s="47">
        <v>8472</v>
      </c>
      <c r="D65" s="47">
        <v>8659</v>
      </c>
      <c r="E65" s="18">
        <v>0.5</v>
      </c>
      <c r="F65" s="19">
        <f t="shared" si="3"/>
        <v>3.5024225089019907E-3</v>
      </c>
      <c r="G65" s="19">
        <f t="shared" si="0"/>
        <v>3.4962997494318512E-3</v>
      </c>
      <c r="H65" s="14">
        <f t="shared" si="6"/>
        <v>96610.340243389612</v>
      </c>
      <c r="I65" s="14">
        <f t="shared" si="4"/>
        <v>337.77870838548898</v>
      </c>
      <c r="J65" s="14">
        <f t="shared" si="1"/>
        <v>96441.450889196858</v>
      </c>
      <c r="K65" s="14">
        <f t="shared" si="2"/>
        <v>2928732.4874890959</v>
      </c>
      <c r="L65" s="21">
        <f t="shared" si="5"/>
        <v>30.314896729591936</v>
      </c>
    </row>
    <row r="66" spans="1:12" x14ac:dyDescent="0.2">
      <c r="A66" s="17">
        <v>57</v>
      </c>
      <c r="B66" s="48">
        <v>28</v>
      </c>
      <c r="C66" s="47">
        <v>8486</v>
      </c>
      <c r="D66" s="47">
        <v>8431</v>
      </c>
      <c r="E66" s="18">
        <v>0.5</v>
      </c>
      <c r="F66" s="19">
        <f t="shared" si="3"/>
        <v>3.3102796004019627E-3</v>
      </c>
      <c r="G66" s="19">
        <f t="shared" si="0"/>
        <v>3.3048096783712014E-3</v>
      </c>
      <c r="H66" s="14">
        <f t="shared" si="6"/>
        <v>96272.561535004119</v>
      </c>
      <c r="I66" s="14">
        <f t="shared" si="4"/>
        <v>318.16249312246867</v>
      </c>
      <c r="J66" s="14">
        <f t="shared" si="1"/>
        <v>96113.480288442894</v>
      </c>
      <c r="K66" s="14">
        <f t="shared" si="2"/>
        <v>2832291.0365998992</v>
      </c>
      <c r="L66" s="21">
        <f t="shared" si="5"/>
        <v>29.41950428492645</v>
      </c>
    </row>
    <row r="67" spans="1:12" x14ac:dyDescent="0.2">
      <c r="A67" s="17">
        <v>58</v>
      </c>
      <c r="B67" s="48">
        <v>30</v>
      </c>
      <c r="C67" s="47">
        <v>8456</v>
      </c>
      <c r="D67" s="47">
        <v>8442</v>
      </c>
      <c r="E67" s="18">
        <v>0.5</v>
      </c>
      <c r="F67" s="19">
        <f t="shared" si="3"/>
        <v>3.5507160610723162E-3</v>
      </c>
      <c r="G67" s="19">
        <f t="shared" si="0"/>
        <v>3.5444234404536862E-3</v>
      </c>
      <c r="H67" s="14">
        <f t="shared" si="6"/>
        <v>95954.399041881654</v>
      </c>
      <c r="I67" s="14">
        <f t="shared" si="4"/>
        <v>340.10302117869207</v>
      </c>
      <c r="J67" s="14">
        <f t="shared" si="1"/>
        <v>95784.347531292311</v>
      </c>
      <c r="K67" s="14">
        <f t="shared" si="2"/>
        <v>2736177.5563114565</v>
      </c>
      <c r="L67" s="21">
        <f t="shared" si="5"/>
        <v>28.515394641960967</v>
      </c>
    </row>
    <row r="68" spans="1:12" x14ac:dyDescent="0.2">
      <c r="A68" s="17">
        <v>59</v>
      </c>
      <c r="B68" s="48">
        <v>31</v>
      </c>
      <c r="C68" s="47">
        <v>8447</v>
      </c>
      <c r="D68" s="47">
        <v>8420</v>
      </c>
      <c r="E68" s="18">
        <v>0.5</v>
      </c>
      <c r="F68" s="19">
        <f t="shared" si="3"/>
        <v>3.6758166834647537E-3</v>
      </c>
      <c r="G68" s="19">
        <f t="shared" si="0"/>
        <v>3.6690732631080602E-3</v>
      </c>
      <c r="H68" s="14">
        <f t="shared" si="6"/>
        <v>95614.296020702968</v>
      </c>
      <c r="I68" s="14">
        <f t="shared" si="4"/>
        <v>350.81585710046068</v>
      </c>
      <c r="J68" s="14">
        <f t="shared" si="1"/>
        <v>95438.888092152745</v>
      </c>
      <c r="K68" s="14">
        <f t="shared" si="2"/>
        <v>2640393.2087801644</v>
      </c>
      <c r="L68" s="21">
        <f t="shared" si="5"/>
        <v>27.615046270993314</v>
      </c>
    </row>
    <row r="69" spans="1:12" x14ac:dyDescent="0.2">
      <c r="A69" s="17">
        <v>60</v>
      </c>
      <c r="B69" s="48">
        <v>38</v>
      </c>
      <c r="C69" s="47">
        <v>8422</v>
      </c>
      <c r="D69" s="47">
        <v>8408</v>
      </c>
      <c r="E69" s="18">
        <v>0.5</v>
      </c>
      <c r="F69" s="19">
        <f t="shared" si="3"/>
        <v>4.5157456922162807E-3</v>
      </c>
      <c r="G69" s="19">
        <f t="shared" si="0"/>
        <v>4.5055726820014226E-3</v>
      </c>
      <c r="H69" s="14">
        <f t="shared" si="6"/>
        <v>95263.480163602508</v>
      </c>
      <c r="I69" s="14">
        <f t="shared" si="4"/>
        <v>429.21653381751184</v>
      </c>
      <c r="J69" s="14">
        <f t="shared" si="1"/>
        <v>95048.871896693759</v>
      </c>
      <c r="K69" s="14">
        <f t="shared" si="2"/>
        <v>2544954.3206880116</v>
      </c>
      <c r="L69" s="21">
        <f t="shared" si="5"/>
        <v>26.714899731958006</v>
      </c>
    </row>
    <row r="70" spans="1:12" x14ac:dyDescent="0.2">
      <c r="A70" s="17">
        <v>61</v>
      </c>
      <c r="B70" s="48">
        <v>42</v>
      </c>
      <c r="C70" s="47">
        <v>7637</v>
      </c>
      <c r="D70" s="47">
        <v>8374</v>
      </c>
      <c r="E70" s="18">
        <v>0.5</v>
      </c>
      <c r="F70" s="19">
        <f t="shared" si="3"/>
        <v>5.2463931047404908E-3</v>
      </c>
      <c r="G70" s="19">
        <f t="shared" si="0"/>
        <v>5.2326667912539716E-3</v>
      </c>
      <c r="H70" s="14">
        <f t="shared" si="6"/>
        <v>94834.263629784997</v>
      </c>
      <c r="I70" s="14">
        <f t="shared" si="4"/>
        <v>496.23610196860028</v>
      </c>
      <c r="J70" s="14">
        <f t="shared" si="1"/>
        <v>94586.145578800686</v>
      </c>
      <c r="K70" s="14">
        <f t="shared" si="2"/>
        <v>2449905.4487913176</v>
      </c>
      <c r="L70" s="21">
        <f t="shared" si="5"/>
        <v>25.833547443941615</v>
      </c>
    </row>
    <row r="71" spans="1:12" x14ac:dyDescent="0.2">
      <c r="A71" s="17">
        <v>62</v>
      </c>
      <c r="B71" s="48">
        <v>35</v>
      </c>
      <c r="C71" s="47">
        <v>7517</v>
      </c>
      <c r="D71" s="47">
        <v>7621</v>
      </c>
      <c r="E71" s="18">
        <v>0.5</v>
      </c>
      <c r="F71" s="19">
        <f t="shared" si="3"/>
        <v>4.6241247192495708E-3</v>
      </c>
      <c r="G71" s="19">
        <f t="shared" si="0"/>
        <v>4.6134581163909576E-3</v>
      </c>
      <c r="H71" s="14">
        <f t="shared" si="6"/>
        <v>94338.02752781639</v>
      </c>
      <c r="I71" s="14">
        <f t="shared" si="4"/>
        <v>435.2245387825181</v>
      </c>
      <c r="J71" s="14">
        <f t="shared" si="1"/>
        <v>94120.415258425128</v>
      </c>
      <c r="K71" s="14">
        <f t="shared" si="2"/>
        <v>2355319.3032125169</v>
      </c>
      <c r="L71" s="21">
        <f t="shared" si="5"/>
        <v>24.966806757943189</v>
      </c>
    </row>
    <row r="72" spans="1:12" x14ac:dyDescent="0.2">
      <c r="A72" s="17">
        <v>63</v>
      </c>
      <c r="B72" s="48">
        <v>43</v>
      </c>
      <c r="C72" s="47">
        <v>7014</v>
      </c>
      <c r="D72" s="47">
        <v>7434</v>
      </c>
      <c r="E72" s="18">
        <v>0.5</v>
      </c>
      <c r="F72" s="19">
        <f t="shared" si="3"/>
        <v>5.9523809523809521E-3</v>
      </c>
      <c r="G72" s="19">
        <f t="shared" si="0"/>
        <v>5.9347181008902071E-3</v>
      </c>
      <c r="H72" s="14">
        <f t="shared" si="6"/>
        <v>93902.802989033866</v>
      </c>
      <c r="I72" s="14">
        <f t="shared" si="4"/>
        <v>557.28666462334627</v>
      </c>
      <c r="J72" s="14">
        <f t="shared" si="1"/>
        <v>93624.1596567222</v>
      </c>
      <c r="K72" s="14">
        <f t="shared" si="2"/>
        <v>2261198.8879540917</v>
      </c>
      <c r="L72" s="21">
        <f t="shared" si="5"/>
        <v>24.080206511174733</v>
      </c>
    </row>
    <row r="73" spans="1:12" x14ac:dyDescent="0.2">
      <c r="A73" s="17">
        <v>64</v>
      </c>
      <c r="B73" s="48">
        <v>40</v>
      </c>
      <c r="C73" s="47">
        <v>7134</v>
      </c>
      <c r="D73" s="47">
        <v>6973</v>
      </c>
      <c r="E73" s="18">
        <v>0.5</v>
      </c>
      <c r="F73" s="19">
        <f t="shared" si="3"/>
        <v>5.6709435032253489E-3</v>
      </c>
      <c r="G73" s="19">
        <f t="shared" ref="G73:G108" si="7">F73/((1+(1-E73)*F73))</f>
        <v>5.6549091680214887E-3</v>
      </c>
      <c r="H73" s="14">
        <f t="shared" si="6"/>
        <v>93345.516324410521</v>
      </c>
      <c r="I73" s="14">
        <f t="shared" si="4"/>
        <v>527.86041605660864</v>
      </c>
      <c r="J73" s="14">
        <f t="shared" ref="J73:J108" si="8">H74+I73*E73</f>
        <v>93081.586116382226</v>
      </c>
      <c r="K73" s="14">
        <f t="shared" ref="K73:K97" si="9">K74+J73</f>
        <v>2167574.7282973696</v>
      </c>
      <c r="L73" s="21">
        <f t="shared" si="5"/>
        <v>23.220983863480257</v>
      </c>
    </row>
    <row r="74" spans="1:12" x14ac:dyDescent="0.2">
      <c r="A74" s="17">
        <v>65</v>
      </c>
      <c r="B74" s="48">
        <v>44</v>
      </c>
      <c r="C74" s="47">
        <v>6745</v>
      </c>
      <c r="D74" s="47">
        <v>7102</v>
      </c>
      <c r="E74" s="18">
        <v>0.5</v>
      </c>
      <c r="F74" s="19">
        <f t="shared" ref="F74:F108" si="10">B74/((C74+D74)/2)</f>
        <v>6.3551671842276307E-3</v>
      </c>
      <c r="G74" s="19">
        <f t="shared" si="7"/>
        <v>6.3350370743646975E-3</v>
      </c>
      <c r="H74" s="14">
        <f t="shared" si="6"/>
        <v>92817.655908353918</v>
      </c>
      <c r="I74" s="14">
        <f t="shared" ref="I74:I108" si="11">H74*G74</f>
        <v>588.00329133504761</v>
      </c>
      <c r="J74" s="14">
        <f t="shared" si="8"/>
        <v>92523.654262686396</v>
      </c>
      <c r="K74" s="14">
        <f t="shared" si="9"/>
        <v>2074493.1421809874</v>
      </c>
      <c r="L74" s="21">
        <f t="shared" ref="L74:L108" si="12">K74/H74</f>
        <v>22.350199667068683</v>
      </c>
    </row>
    <row r="75" spans="1:12" x14ac:dyDescent="0.2">
      <c r="A75" s="17">
        <v>66</v>
      </c>
      <c r="B75" s="48">
        <v>40</v>
      </c>
      <c r="C75" s="47">
        <v>6323</v>
      </c>
      <c r="D75" s="47">
        <v>6704</v>
      </c>
      <c r="E75" s="18">
        <v>0.5</v>
      </c>
      <c r="F75" s="19">
        <f t="shared" si="10"/>
        <v>6.1410915790281722E-3</v>
      </c>
      <c r="G75" s="19">
        <f t="shared" si="7"/>
        <v>6.1222927986530947E-3</v>
      </c>
      <c r="H75" s="14">
        <f t="shared" ref="H75:H108" si="13">H74-I74</f>
        <v>92229.652617018874</v>
      </c>
      <c r="I75" s="14">
        <f t="shared" si="11"/>
        <v>564.65693803945123</v>
      </c>
      <c r="J75" s="14">
        <f t="shared" si="8"/>
        <v>91947.324147999156</v>
      </c>
      <c r="K75" s="14">
        <f t="shared" si="9"/>
        <v>1981969.487918301</v>
      </c>
      <c r="L75" s="21">
        <f t="shared" si="12"/>
        <v>21.48950399009281</v>
      </c>
    </row>
    <row r="76" spans="1:12" x14ac:dyDescent="0.2">
      <c r="A76" s="17">
        <v>67</v>
      </c>
      <c r="B76" s="48">
        <v>39</v>
      </c>
      <c r="C76" s="47">
        <v>5908</v>
      </c>
      <c r="D76" s="47">
        <v>6273</v>
      </c>
      <c r="E76" s="18">
        <v>0.5</v>
      </c>
      <c r="F76" s="19">
        <f t="shared" si="10"/>
        <v>6.4034151547491995E-3</v>
      </c>
      <c r="G76" s="19">
        <f t="shared" si="7"/>
        <v>6.382978723404255E-3</v>
      </c>
      <c r="H76" s="14">
        <f t="shared" si="13"/>
        <v>91664.995678979423</v>
      </c>
      <c r="I76" s="14">
        <f t="shared" si="11"/>
        <v>585.09571709986858</v>
      </c>
      <c r="J76" s="14">
        <f t="shared" si="8"/>
        <v>91372.447820429486</v>
      </c>
      <c r="K76" s="14">
        <f t="shared" si="9"/>
        <v>1890022.163770302</v>
      </c>
      <c r="L76" s="21">
        <f t="shared" si="12"/>
        <v>20.618799463967257</v>
      </c>
    </row>
    <row r="77" spans="1:12" x14ac:dyDescent="0.2">
      <c r="A77" s="17">
        <v>68</v>
      </c>
      <c r="B77" s="48">
        <v>52</v>
      </c>
      <c r="C77" s="47">
        <v>5960</v>
      </c>
      <c r="D77" s="47">
        <v>5851</v>
      </c>
      <c r="E77" s="18">
        <v>0.5</v>
      </c>
      <c r="F77" s="19">
        <f t="shared" si="10"/>
        <v>8.8053509440352215E-3</v>
      </c>
      <c r="G77" s="19">
        <f t="shared" si="7"/>
        <v>8.7667537722329932E-3</v>
      </c>
      <c r="H77" s="14">
        <f t="shared" si="13"/>
        <v>91079.89996187955</v>
      </c>
      <c r="I77" s="14">
        <f t="shared" si="11"/>
        <v>798.47505656541125</v>
      </c>
      <c r="J77" s="14">
        <f t="shared" si="8"/>
        <v>90680.662433596852</v>
      </c>
      <c r="K77" s="14">
        <f t="shared" si="9"/>
        <v>1798649.7159498725</v>
      </c>
      <c r="L77" s="21">
        <f t="shared" si="12"/>
        <v>19.748042287076256</v>
      </c>
    </row>
    <row r="78" spans="1:12" x14ac:dyDescent="0.2">
      <c r="A78" s="17">
        <v>69</v>
      </c>
      <c r="B78" s="48">
        <v>56</v>
      </c>
      <c r="C78" s="47">
        <v>6317</v>
      </c>
      <c r="D78" s="47">
        <v>5900</v>
      </c>
      <c r="E78" s="18">
        <v>0.5</v>
      </c>
      <c r="F78" s="19">
        <f t="shared" si="10"/>
        <v>9.1675534091839248E-3</v>
      </c>
      <c r="G78" s="19">
        <f t="shared" si="7"/>
        <v>9.1257231320785465E-3</v>
      </c>
      <c r="H78" s="14">
        <f t="shared" si="13"/>
        <v>90281.424905314139</v>
      </c>
      <c r="I78" s="14">
        <f t="shared" si="11"/>
        <v>823.88328765543747</v>
      </c>
      <c r="J78" s="14">
        <f t="shared" si="8"/>
        <v>89869.483261486428</v>
      </c>
      <c r="K78" s="14">
        <f t="shared" si="9"/>
        <v>1707969.0535162757</v>
      </c>
      <c r="L78" s="21">
        <f t="shared" si="12"/>
        <v>18.918277544994101</v>
      </c>
    </row>
    <row r="79" spans="1:12" x14ac:dyDescent="0.2">
      <c r="A79" s="17">
        <v>70</v>
      </c>
      <c r="B79" s="48">
        <v>60</v>
      </c>
      <c r="C79" s="47">
        <v>5142</v>
      </c>
      <c r="D79" s="47">
        <v>6260</v>
      </c>
      <c r="E79" s="18">
        <v>0.5</v>
      </c>
      <c r="F79" s="19">
        <f t="shared" si="10"/>
        <v>1.0524469391334853E-2</v>
      </c>
      <c r="G79" s="19">
        <f t="shared" si="7"/>
        <v>1.0469377072064212E-2</v>
      </c>
      <c r="H79" s="14">
        <f t="shared" si="13"/>
        <v>89457.541617658702</v>
      </c>
      <c r="I79" s="14">
        <f t="shared" si="11"/>
        <v>936.56473513514607</v>
      </c>
      <c r="J79" s="14">
        <f t="shared" si="8"/>
        <v>88989.259250091127</v>
      </c>
      <c r="K79" s="14">
        <f t="shared" si="9"/>
        <v>1618099.5702547892</v>
      </c>
      <c r="L79" s="21">
        <f t="shared" si="12"/>
        <v>18.087905625336123</v>
      </c>
    </row>
    <row r="80" spans="1:12" x14ac:dyDescent="0.2">
      <c r="A80" s="17">
        <v>71</v>
      </c>
      <c r="B80" s="48">
        <v>56</v>
      </c>
      <c r="C80" s="47">
        <v>4576</v>
      </c>
      <c r="D80" s="47">
        <v>5084</v>
      </c>
      <c r="E80" s="18">
        <v>0.5</v>
      </c>
      <c r="F80" s="19">
        <f t="shared" si="10"/>
        <v>1.1594202898550725E-2</v>
      </c>
      <c r="G80" s="19">
        <f t="shared" si="7"/>
        <v>1.1527377521613834E-2</v>
      </c>
      <c r="H80" s="14">
        <f t="shared" si="13"/>
        <v>88520.976882523551</v>
      </c>
      <c r="I80" s="14">
        <f t="shared" si="11"/>
        <v>1020.4147191068998</v>
      </c>
      <c r="J80" s="14">
        <f t="shared" si="8"/>
        <v>88010.769522970091</v>
      </c>
      <c r="K80" s="14">
        <f t="shared" si="9"/>
        <v>1529110.311004698</v>
      </c>
      <c r="L80" s="21">
        <f t="shared" si="12"/>
        <v>17.273988209980836</v>
      </c>
    </row>
    <row r="81" spans="1:12" x14ac:dyDescent="0.2">
      <c r="A81" s="17">
        <v>72</v>
      </c>
      <c r="B81" s="48">
        <v>62</v>
      </c>
      <c r="C81" s="47">
        <v>4719</v>
      </c>
      <c r="D81" s="47">
        <v>4518</v>
      </c>
      <c r="E81" s="18">
        <v>0.5</v>
      </c>
      <c r="F81" s="19">
        <f t="shared" si="10"/>
        <v>1.342427194976724E-2</v>
      </c>
      <c r="G81" s="19">
        <f t="shared" si="7"/>
        <v>1.3334767179266587E-2</v>
      </c>
      <c r="H81" s="14">
        <f t="shared" si="13"/>
        <v>87500.562163416645</v>
      </c>
      <c r="I81" s="14">
        <f t="shared" si="11"/>
        <v>1166.799624504104</v>
      </c>
      <c r="J81" s="14">
        <f t="shared" si="8"/>
        <v>86917.162351164603</v>
      </c>
      <c r="K81" s="14">
        <f t="shared" si="9"/>
        <v>1441099.541481728</v>
      </c>
      <c r="L81" s="21">
        <f t="shared" si="12"/>
        <v>16.469603232837759</v>
      </c>
    </row>
    <row r="82" spans="1:12" x14ac:dyDescent="0.2">
      <c r="A82" s="17">
        <v>73</v>
      </c>
      <c r="B82" s="48">
        <v>74</v>
      </c>
      <c r="C82" s="47">
        <v>4396</v>
      </c>
      <c r="D82" s="47">
        <v>4664</v>
      </c>
      <c r="E82" s="18">
        <v>0.5</v>
      </c>
      <c r="F82" s="19">
        <f t="shared" si="10"/>
        <v>1.6335540838852098E-2</v>
      </c>
      <c r="G82" s="19">
        <f t="shared" si="7"/>
        <v>1.6203196846945479E-2</v>
      </c>
      <c r="H82" s="14">
        <f t="shared" si="13"/>
        <v>86333.762538912546</v>
      </c>
      <c r="I82" s="14">
        <f t="shared" si="11"/>
        <v>1398.8829489554475</v>
      </c>
      <c r="J82" s="14">
        <f t="shared" si="8"/>
        <v>85634.321064434815</v>
      </c>
      <c r="K82" s="14">
        <f t="shared" si="9"/>
        <v>1354182.3791305635</v>
      </c>
      <c r="L82" s="21">
        <f t="shared" si="12"/>
        <v>15.685432202960033</v>
      </c>
    </row>
    <row r="83" spans="1:12" x14ac:dyDescent="0.2">
      <c r="A83" s="17">
        <v>74</v>
      </c>
      <c r="B83" s="48">
        <v>64</v>
      </c>
      <c r="C83" s="47">
        <v>4057</v>
      </c>
      <c r="D83" s="47">
        <v>4350</v>
      </c>
      <c r="E83" s="18">
        <v>0.5</v>
      </c>
      <c r="F83" s="19">
        <f t="shared" si="10"/>
        <v>1.5225407398596407E-2</v>
      </c>
      <c r="G83" s="19">
        <f t="shared" si="7"/>
        <v>1.5110376578916304E-2</v>
      </c>
      <c r="H83" s="14">
        <f t="shared" si="13"/>
        <v>84934.879589957098</v>
      </c>
      <c r="I83" s="14">
        <f t="shared" si="11"/>
        <v>1283.3980152891641</v>
      </c>
      <c r="J83" s="14">
        <f t="shared" si="8"/>
        <v>84293.180582312518</v>
      </c>
      <c r="K83" s="14">
        <f t="shared" si="9"/>
        <v>1268548.0580661288</v>
      </c>
      <c r="L83" s="21">
        <f t="shared" si="12"/>
        <v>14.935537251484194</v>
      </c>
    </row>
    <row r="84" spans="1:12" x14ac:dyDescent="0.2">
      <c r="A84" s="17">
        <v>75</v>
      </c>
      <c r="B84" s="48">
        <v>61</v>
      </c>
      <c r="C84" s="47">
        <v>3263</v>
      </c>
      <c r="D84" s="47">
        <v>4020</v>
      </c>
      <c r="E84" s="18">
        <v>0.5</v>
      </c>
      <c r="F84" s="19">
        <f t="shared" si="10"/>
        <v>1.6751338734038172E-2</v>
      </c>
      <c r="G84" s="19">
        <f t="shared" si="7"/>
        <v>1.6612200435729845E-2</v>
      </c>
      <c r="H84" s="14">
        <f t="shared" si="13"/>
        <v>83651.481574667938</v>
      </c>
      <c r="I84" s="14">
        <f t="shared" si="11"/>
        <v>1389.6351786641458</v>
      </c>
      <c r="J84" s="14">
        <f t="shared" si="8"/>
        <v>82956.663985335865</v>
      </c>
      <c r="K84" s="14">
        <f t="shared" si="9"/>
        <v>1184254.8774838161</v>
      </c>
      <c r="L84" s="21">
        <f t="shared" si="12"/>
        <v>14.157010195052449</v>
      </c>
    </row>
    <row r="85" spans="1:12" x14ac:dyDescent="0.2">
      <c r="A85" s="17">
        <v>76</v>
      </c>
      <c r="B85" s="48">
        <v>60</v>
      </c>
      <c r="C85" s="47">
        <v>2642</v>
      </c>
      <c r="D85" s="47">
        <v>3222</v>
      </c>
      <c r="E85" s="18">
        <v>0.5</v>
      </c>
      <c r="F85" s="19">
        <f t="shared" si="10"/>
        <v>2.0463847203274217E-2</v>
      </c>
      <c r="G85" s="19">
        <f t="shared" si="7"/>
        <v>2.0256583389601623E-2</v>
      </c>
      <c r="H85" s="14">
        <f t="shared" si="13"/>
        <v>82261.846396003792</v>
      </c>
      <c r="I85" s="14">
        <f t="shared" si="11"/>
        <v>1666.3439513032506</v>
      </c>
      <c r="J85" s="14">
        <f t="shared" si="8"/>
        <v>81428.674420352167</v>
      </c>
      <c r="K85" s="14">
        <f t="shared" si="9"/>
        <v>1101298.2134984802</v>
      </c>
      <c r="L85" s="21">
        <f t="shared" si="12"/>
        <v>13.387715712055549</v>
      </c>
    </row>
    <row r="86" spans="1:12" x14ac:dyDescent="0.2">
      <c r="A86" s="17">
        <v>77</v>
      </c>
      <c r="B86" s="48">
        <v>55</v>
      </c>
      <c r="C86" s="47">
        <v>3508</v>
      </c>
      <c r="D86" s="47">
        <v>2611</v>
      </c>
      <c r="E86" s="18">
        <v>0.5</v>
      </c>
      <c r="F86" s="19">
        <f t="shared" si="10"/>
        <v>1.7976793593724463E-2</v>
      </c>
      <c r="G86" s="19">
        <f t="shared" si="7"/>
        <v>1.7816650469711693E-2</v>
      </c>
      <c r="H86" s="14">
        <f t="shared" si="13"/>
        <v>80595.502444700542</v>
      </c>
      <c r="I86" s="14">
        <f t="shared" si="11"/>
        <v>1435.9418964880238</v>
      </c>
      <c r="J86" s="14">
        <f t="shared" si="8"/>
        <v>79877.531496456533</v>
      </c>
      <c r="K86" s="14">
        <f t="shared" si="9"/>
        <v>1019869.5390781281</v>
      </c>
      <c r="L86" s="21">
        <f t="shared" si="12"/>
        <v>12.65417434152603</v>
      </c>
    </row>
    <row r="87" spans="1:12" x14ac:dyDescent="0.2">
      <c r="A87" s="17">
        <v>78</v>
      </c>
      <c r="B87" s="48">
        <v>85</v>
      </c>
      <c r="C87" s="47">
        <v>2081</v>
      </c>
      <c r="D87" s="47">
        <v>3448</v>
      </c>
      <c r="E87" s="18">
        <v>0.5</v>
      </c>
      <c r="F87" s="19">
        <f t="shared" si="10"/>
        <v>3.0746970519081207E-2</v>
      </c>
      <c r="G87" s="19">
        <f t="shared" si="7"/>
        <v>3.0281439258995367E-2</v>
      </c>
      <c r="H87" s="14">
        <f t="shared" si="13"/>
        <v>79159.560548212525</v>
      </c>
      <c r="I87" s="14">
        <f t="shared" si="11"/>
        <v>2397.0654245094634</v>
      </c>
      <c r="J87" s="14">
        <f t="shared" si="8"/>
        <v>77961.027835957793</v>
      </c>
      <c r="K87" s="14">
        <f t="shared" si="9"/>
        <v>939992.00758167158</v>
      </c>
      <c r="L87" s="21">
        <f t="shared" si="12"/>
        <v>11.874649139937617</v>
      </c>
    </row>
    <row r="88" spans="1:12" x14ac:dyDescent="0.2">
      <c r="A88" s="17">
        <v>79</v>
      </c>
      <c r="B88" s="48">
        <v>74</v>
      </c>
      <c r="C88" s="47">
        <v>2314</v>
      </c>
      <c r="D88" s="47">
        <v>2016</v>
      </c>
      <c r="E88" s="18">
        <v>0.5</v>
      </c>
      <c r="F88" s="19">
        <f t="shared" si="10"/>
        <v>3.4180138568129327E-2</v>
      </c>
      <c r="G88" s="19">
        <f t="shared" si="7"/>
        <v>3.3605812897366028E-2</v>
      </c>
      <c r="H88" s="14">
        <f t="shared" si="13"/>
        <v>76762.495123703062</v>
      </c>
      <c r="I88" s="14">
        <f t="shared" si="11"/>
        <v>2579.6660486621372</v>
      </c>
      <c r="J88" s="14">
        <f t="shared" si="8"/>
        <v>75472.662099371984</v>
      </c>
      <c r="K88" s="14">
        <f t="shared" si="9"/>
        <v>862030.97974571376</v>
      </c>
      <c r="L88" s="21">
        <f t="shared" si="12"/>
        <v>11.229845751581518</v>
      </c>
    </row>
    <row r="89" spans="1:12" x14ac:dyDescent="0.2">
      <c r="A89" s="17">
        <v>80</v>
      </c>
      <c r="B89" s="48">
        <v>77</v>
      </c>
      <c r="C89" s="47">
        <v>2426</v>
      </c>
      <c r="D89" s="47">
        <v>2246</v>
      </c>
      <c r="E89" s="18">
        <v>0.5</v>
      </c>
      <c r="F89" s="19">
        <f t="shared" si="10"/>
        <v>3.2962328767123288E-2</v>
      </c>
      <c r="G89" s="19">
        <f t="shared" si="7"/>
        <v>3.2427879553590229E-2</v>
      </c>
      <c r="H89" s="14">
        <f t="shared" si="13"/>
        <v>74182.829075040921</v>
      </c>
      <c r="I89" s="14">
        <f t="shared" si="11"/>
        <v>2405.5918461899983</v>
      </c>
      <c r="J89" s="14">
        <f t="shared" si="8"/>
        <v>72980.033151945914</v>
      </c>
      <c r="K89" s="14">
        <f t="shared" si="9"/>
        <v>786558.31764634175</v>
      </c>
      <c r="L89" s="21">
        <f t="shared" si="12"/>
        <v>10.602970086927867</v>
      </c>
    </row>
    <row r="90" spans="1:12" x14ac:dyDescent="0.2">
      <c r="A90" s="17">
        <v>81</v>
      </c>
      <c r="B90" s="48">
        <v>88</v>
      </c>
      <c r="C90" s="47">
        <v>2438</v>
      </c>
      <c r="D90" s="47">
        <v>2350</v>
      </c>
      <c r="E90" s="18">
        <v>0.5</v>
      </c>
      <c r="F90" s="19">
        <f t="shared" si="10"/>
        <v>3.6758563074352546E-2</v>
      </c>
      <c r="G90" s="19">
        <f t="shared" si="7"/>
        <v>3.6095159967186222E-2</v>
      </c>
      <c r="H90" s="14">
        <f t="shared" si="13"/>
        <v>71777.237228850921</v>
      </c>
      <c r="I90" s="14">
        <f t="shared" si="11"/>
        <v>2590.8108597780483</v>
      </c>
      <c r="J90" s="14">
        <f t="shared" si="8"/>
        <v>70481.831798961895</v>
      </c>
      <c r="K90" s="14">
        <f t="shared" si="9"/>
        <v>713578.28449439583</v>
      </c>
      <c r="L90" s="21">
        <f t="shared" si="12"/>
        <v>9.9415679962612504</v>
      </c>
    </row>
    <row r="91" spans="1:12" x14ac:dyDescent="0.2">
      <c r="A91" s="17">
        <v>82</v>
      </c>
      <c r="B91" s="48">
        <v>85</v>
      </c>
      <c r="C91" s="47">
        <v>2118</v>
      </c>
      <c r="D91" s="47">
        <v>2385</v>
      </c>
      <c r="E91" s="18">
        <v>0.5</v>
      </c>
      <c r="F91" s="19">
        <f t="shared" si="10"/>
        <v>3.7752609371530091E-2</v>
      </c>
      <c r="G91" s="19">
        <f t="shared" si="7"/>
        <v>3.7053182214472541E-2</v>
      </c>
      <c r="H91" s="14">
        <f t="shared" si="13"/>
        <v>69186.426369072869</v>
      </c>
      <c r="I91" s="14">
        <f t="shared" si="11"/>
        <v>2563.5772630214447</v>
      </c>
      <c r="J91" s="14">
        <f t="shared" si="8"/>
        <v>67904.637737562138</v>
      </c>
      <c r="K91" s="14">
        <f t="shared" si="9"/>
        <v>643096.45269543398</v>
      </c>
      <c r="L91" s="21">
        <f t="shared" si="12"/>
        <v>9.2951245850574171</v>
      </c>
    </row>
    <row r="92" spans="1:12" x14ac:dyDescent="0.2">
      <c r="A92" s="17">
        <v>83</v>
      </c>
      <c r="B92" s="48">
        <v>116</v>
      </c>
      <c r="C92" s="47">
        <v>2046</v>
      </c>
      <c r="D92" s="47">
        <v>2033</v>
      </c>
      <c r="E92" s="18">
        <v>0.5</v>
      </c>
      <c r="F92" s="19">
        <f t="shared" si="10"/>
        <v>5.6876685462123072E-2</v>
      </c>
      <c r="G92" s="19">
        <f t="shared" si="7"/>
        <v>5.5303933253873665E-2</v>
      </c>
      <c r="H92" s="14">
        <f t="shared" si="13"/>
        <v>66622.849106051421</v>
      </c>
      <c r="I92" s="14">
        <f t="shared" si="11"/>
        <v>3684.5056001439643</v>
      </c>
      <c r="J92" s="14">
        <f t="shared" si="8"/>
        <v>64780.596305979438</v>
      </c>
      <c r="K92" s="14">
        <f t="shared" si="9"/>
        <v>575191.8149578718</v>
      </c>
      <c r="L92" s="21">
        <f t="shared" si="12"/>
        <v>8.6335517420197885</v>
      </c>
    </row>
    <row r="93" spans="1:12" x14ac:dyDescent="0.2">
      <c r="A93" s="17">
        <v>84</v>
      </c>
      <c r="B93" s="48">
        <v>117</v>
      </c>
      <c r="C93" s="47">
        <v>1884</v>
      </c>
      <c r="D93" s="47">
        <v>1949</v>
      </c>
      <c r="E93" s="18">
        <v>0.5</v>
      </c>
      <c r="F93" s="19">
        <f t="shared" si="10"/>
        <v>6.1048786851030525E-2</v>
      </c>
      <c r="G93" s="19">
        <f t="shared" si="7"/>
        <v>5.9240506329113922E-2</v>
      </c>
      <c r="H93" s="14">
        <f t="shared" si="13"/>
        <v>62938.343505907455</v>
      </c>
      <c r="I93" s="14">
        <f t="shared" si="11"/>
        <v>3728.4993368056566</v>
      </c>
      <c r="J93" s="14">
        <f t="shared" si="8"/>
        <v>61074.093837504624</v>
      </c>
      <c r="K93" s="14">
        <f t="shared" si="9"/>
        <v>510411.21865189238</v>
      </c>
      <c r="L93" s="21">
        <f t="shared" si="12"/>
        <v>8.1097021341844613</v>
      </c>
    </row>
    <row r="94" spans="1:12" x14ac:dyDescent="0.2">
      <c r="A94" s="17">
        <v>85</v>
      </c>
      <c r="B94" s="48">
        <v>119</v>
      </c>
      <c r="C94" s="47">
        <v>1676</v>
      </c>
      <c r="D94" s="47">
        <v>1781</v>
      </c>
      <c r="E94" s="18">
        <v>0.5</v>
      </c>
      <c r="F94" s="19">
        <f t="shared" si="10"/>
        <v>6.8845820075209715E-2</v>
      </c>
      <c r="G94" s="19">
        <f t="shared" si="7"/>
        <v>6.6554809843400453E-2</v>
      </c>
      <c r="H94" s="14">
        <f t="shared" si="13"/>
        <v>59209.844169101794</v>
      </c>
      <c r="I94" s="14">
        <f t="shared" si="11"/>
        <v>3940.6999195319431</v>
      </c>
      <c r="J94" s="14">
        <f t="shared" si="8"/>
        <v>57239.494209335819</v>
      </c>
      <c r="K94" s="14">
        <f t="shared" si="9"/>
        <v>449337.12481438776</v>
      </c>
      <c r="L94" s="21">
        <f t="shared" si="12"/>
        <v>7.5888922039904791</v>
      </c>
    </row>
    <row r="95" spans="1:12" x14ac:dyDescent="0.2">
      <c r="A95" s="17">
        <v>86</v>
      </c>
      <c r="B95" s="48">
        <v>107</v>
      </c>
      <c r="C95" s="47">
        <v>1430</v>
      </c>
      <c r="D95" s="47">
        <v>1590</v>
      </c>
      <c r="E95" s="18">
        <v>0.5</v>
      </c>
      <c r="F95" s="19">
        <f t="shared" si="10"/>
        <v>7.0860927152317885E-2</v>
      </c>
      <c r="G95" s="19">
        <f t="shared" si="7"/>
        <v>6.8436200831467869E-2</v>
      </c>
      <c r="H95" s="14">
        <f t="shared" si="13"/>
        <v>55269.14424956985</v>
      </c>
      <c r="I95" s="14">
        <f t="shared" si="11"/>
        <v>3782.4102556469297</v>
      </c>
      <c r="J95" s="14">
        <f t="shared" si="8"/>
        <v>53377.939121746385</v>
      </c>
      <c r="K95" s="14">
        <f t="shared" si="9"/>
        <v>392097.63060505193</v>
      </c>
      <c r="L95" s="21">
        <f t="shared" si="12"/>
        <v>7.094331492351694</v>
      </c>
    </row>
    <row r="96" spans="1:12" x14ac:dyDescent="0.2">
      <c r="A96" s="17">
        <v>87</v>
      </c>
      <c r="B96" s="48">
        <v>104</v>
      </c>
      <c r="C96" s="47">
        <v>1392</v>
      </c>
      <c r="D96" s="47">
        <v>1367</v>
      </c>
      <c r="E96" s="18">
        <v>0.5</v>
      </c>
      <c r="F96" s="19">
        <f t="shared" si="10"/>
        <v>7.5389633925335264E-2</v>
      </c>
      <c r="G96" s="19">
        <f t="shared" si="7"/>
        <v>7.2651065316101993E-2</v>
      </c>
      <c r="H96" s="14">
        <f t="shared" si="13"/>
        <v>51486.73399392292</v>
      </c>
      <c r="I96" s="14">
        <f t="shared" si="11"/>
        <v>3740.5660743052631</v>
      </c>
      <c r="J96" s="14">
        <f t="shared" si="8"/>
        <v>49616.450956770284</v>
      </c>
      <c r="K96" s="14">
        <f t="shared" si="9"/>
        <v>338719.69148330553</v>
      </c>
      <c r="L96" s="21">
        <f t="shared" si="12"/>
        <v>6.5787760304097995</v>
      </c>
    </row>
    <row r="97" spans="1:12" x14ac:dyDescent="0.2">
      <c r="A97" s="17">
        <v>88</v>
      </c>
      <c r="B97" s="48">
        <v>119</v>
      </c>
      <c r="C97" s="47">
        <v>1119</v>
      </c>
      <c r="D97" s="47">
        <v>1290</v>
      </c>
      <c r="E97" s="18">
        <v>0.5</v>
      </c>
      <c r="F97" s="19">
        <f t="shared" si="10"/>
        <v>9.8796180987961807E-2</v>
      </c>
      <c r="G97" s="19">
        <f t="shared" si="7"/>
        <v>9.4145569620253167E-2</v>
      </c>
      <c r="H97" s="14">
        <f t="shared" si="13"/>
        <v>47746.167919617656</v>
      </c>
      <c r="I97" s="14">
        <f t="shared" si="11"/>
        <v>4495.0901759766621</v>
      </c>
      <c r="J97" s="14">
        <f t="shared" si="8"/>
        <v>45498.62283162932</v>
      </c>
      <c r="K97" s="14">
        <f t="shared" si="9"/>
        <v>289103.24052653526</v>
      </c>
      <c r="L97" s="21">
        <f t="shared" si="12"/>
        <v>6.0550040584042408</v>
      </c>
    </row>
    <row r="98" spans="1:12" x14ac:dyDescent="0.2">
      <c r="A98" s="17">
        <v>89</v>
      </c>
      <c r="B98" s="48">
        <v>123</v>
      </c>
      <c r="C98" s="47">
        <v>996</v>
      </c>
      <c r="D98" s="47">
        <v>1017</v>
      </c>
      <c r="E98" s="18">
        <v>0.5</v>
      </c>
      <c r="F98" s="19">
        <f t="shared" si="10"/>
        <v>0.12220566318926974</v>
      </c>
      <c r="G98" s="19">
        <f t="shared" si="7"/>
        <v>0.11516853932584269</v>
      </c>
      <c r="H98" s="14">
        <f t="shared" si="13"/>
        <v>43251.077743640992</v>
      </c>
      <c r="I98" s="14">
        <f t="shared" si="11"/>
        <v>4981.1634480035973</v>
      </c>
      <c r="J98" s="14">
        <f t="shared" si="8"/>
        <v>40760.496019639198</v>
      </c>
      <c r="K98" s="14">
        <f>K99+J98</f>
        <v>243604.61769490596</v>
      </c>
      <c r="L98" s="21">
        <f t="shared" si="12"/>
        <v>5.6323363579239833</v>
      </c>
    </row>
    <row r="99" spans="1:12" x14ac:dyDescent="0.2">
      <c r="A99" s="17">
        <v>90</v>
      </c>
      <c r="B99" s="48">
        <v>115</v>
      </c>
      <c r="C99" s="47">
        <v>862</v>
      </c>
      <c r="D99" s="47">
        <v>897</v>
      </c>
      <c r="E99" s="18">
        <v>0.5</v>
      </c>
      <c r="F99" s="23">
        <f t="shared" si="10"/>
        <v>0.13075611142694712</v>
      </c>
      <c r="G99" s="23">
        <f t="shared" si="7"/>
        <v>0.12273212379935966</v>
      </c>
      <c r="H99" s="24">
        <f t="shared" si="13"/>
        <v>38269.914295637398</v>
      </c>
      <c r="I99" s="24">
        <f t="shared" si="11"/>
        <v>4696.9478591230536</v>
      </c>
      <c r="J99" s="24">
        <f t="shared" si="8"/>
        <v>35921.440366075876</v>
      </c>
      <c r="K99" s="24">
        <f t="shared" ref="K99:K108" si="14">K100+J99</f>
        <v>202844.12167526677</v>
      </c>
      <c r="L99" s="25">
        <f t="shared" si="12"/>
        <v>5.3003547410188503</v>
      </c>
    </row>
    <row r="100" spans="1:12" x14ac:dyDescent="0.2">
      <c r="A100" s="17">
        <v>91</v>
      </c>
      <c r="B100" s="48">
        <v>101</v>
      </c>
      <c r="C100" s="47">
        <v>733</v>
      </c>
      <c r="D100" s="47">
        <v>767</v>
      </c>
      <c r="E100" s="18">
        <v>0.5</v>
      </c>
      <c r="F100" s="23">
        <f t="shared" si="10"/>
        <v>0.13466666666666666</v>
      </c>
      <c r="G100" s="23">
        <f t="shared" si="7"/>
        <v>0.12617114303560276</v>
      </c>
      <c r="H100" s="24">
        <f t="shared" si="13"/>
        <v>33572.966436514347</v>
      </c>
      <c r="I100" s="24">
        <f t="shared" si="11"/>
        <v>4235.9395503909427</v>
      </c>
      <c r="J100" s="24">
        <f t="shared" si="8"/>
        <v>31454.996661318874</v>
      </c>
      <c r="K100" s="24">
        <f t="shared" si="14"/>
        <v>166922.6813091909</v>
      </c>
      <c r="L100" s="25">
        <f t="shared" si="12"/>
        <v>4.9719372169521447</v>
      </c>
    </row>
    <row r="101" spans="1:12" x14ac:dyDescent="0.2">
      <c r="A101" s="17">
        <v>92</v>
      </c>
      <c r="B101" s="48">
        <v>85</v>
      </c>
      <c r="C101" s="47">
        <v>563</v>
      </c>
      <c r="D101" s="47">
        <v>627</v>
      </c>
      <c r="E101" s="18">
        <v>0.5</v>
      </c>
      <c r="F101" s="23">
        <f t="shared" si="10"/>
        <v>0.14285714285714285</v>
      </c>
      <c r="G101" s="23">
        <f t="shared" si="7"/>
        <v>0.13333333333333333</v>
      </c>
      <c r="H101" s="24">
        <f t="shared" si="13"/>
        <v>29337.026886123404</v>
      </c>
      <c r="I101" s="24">
        <f t="shared" si="11"/>
        <v>3911.6035848164538</v>
      </c>
      <c r="J101" s="24">
        <f t="shared" si="8"/>
        <v>27381.225093715177</v>
      </c>
      <c r="K101" s="24">
        <f t="shared" si="14"/>
        <v>135467.68464787203</v>
      </c>
      <c r="L101" s="25">
        <f t="shared" si="12"/>
        <v>4.6176350853040624</v>
      </c>
    </row>
    <row r="102" spans="1:12" x14ac:dyDescent="0.2">
      <c r="A102" s="17">
        <v>93</v>
      </c>
      <c r="B102" s="48">
        <v>88</v>
      </c>
      <c r="C102" s="47">
        <v>424</v>
      </c>
      <c r="D102" s="47">
        <v>483</v>
      </c>
      <c r="E102" s="18">
        <v>0.5</v>
      </c>
      <c r="F102" s="23">
        <f t="shared" si="10"/>
        <v>0.19404630650496141</v>
      </c>
      <c r="G102" s="23">
        <f t="shared" si="7"/>
        <v>0.17688442211055275</v>
      </c>
      <c r="H102" s="24">
        <f t="shared" si="13"/>
        <v>25425.42330130695</v>
      </c>
      <c r="I102" s="24">
        <f t="shared" si="11"/>
        <v>4497.3613075678622</v>
      </c>
      <c r="J102" s="24">
        <f t="shared" si="8"/>
        <v>23176.742647523017</v>
      </c>
      <c r="K102" s="24">
        <f t="shared" si="14"/>
        <v>108086.45955415684</v>
      </c>
      <c r="L102" s="25">
        <f t="shared" si="12"/>
        <v>4.2511174061200725</v>
      </c>
    </row>
    <row r="103" spans="1:12" x14ac:dyDescent="0.2">
      <c r="A103" s="17">
        <v>94</v>
      </c>
      <c r="B103" s="48">
        <v>65</v>
      </c>
      <c r="C103" s="47">
        <v>349</v>
      </c>
      <c r="D103" s="47">
        <v>366</v>
      </c>
      <c r="E103" s="18">
        <v>0.5</v>
      </c>
      <c r="F103" s="23">
        <f t="shared" si="10"/>
        <v>0.18181818181818182</v>
      </c>
      <c r="G103" s="23">
        <f t="shared" si="7"/>
        <v>0.16666666666666669</v>
      </c>
      <c r="H103" s="24">
        <f t="shared" si="13"/>
        <v>20928.061993739087</v>
      </c>
      <c r="I103" s="24">
        <f t="shared" si="11"/>
        <v>3488.0103322898485</v>
      </c>
      <c r="J103" s="24">
        <f t="shared" si="8"/>
        <v>19184.056827594162</v>
      </c>
      <c r="K103" s="24">
        <f t="shared" si="14"/>
        <v>84909.716906633825</v>
      </c>
      <c r="L103" s="25">
        <f t="shared" si="12"/>
        <v>4.0572183383265834</v>
      </c>
    </row>
    <row r="104" spans="1:12" x14ac:dyDescent="0.2">
      <c r="A104" s="17">
        <v>95</v>
      </c>
      <c r="B104" s="48">
        <v>67</v>
      </c>
      <c r="C104" s="47">
        <v>237</v>
      </c>
      <c r="D104" s="47">
        <v>289</v>
      </c>
      <c r="E104" s="18">
        <v>0.5</v>
      </c>
      <c r="F104" s="23">
        <f t="shared" si="10"/>
        <v>0.25475285171102663</v>
      </c>
      <c r="G104" s="23">
        <f t="shared" si="7"/>
        <v>0.22596964586846546</v>
      </c>
      <c r="H104" s="24">
        <f t="shared" si="13"/>
        <v>17440.051661449237</v>
      </c>
      <c r="I104" s="24">
        <f t="shared" si="11"/>
        <v>3940.922297865427</v>
      </c>
      <c r="J104" s="24">
        <f t="shared" si="8"/>
        <v>15469.590512516523</v>
      </c>
      <c r="K104" s="24">
        <f t="shared" si="14"/>
        <v>65725.660079039662</v>
      </c>
      <c r="L104" s="25">
        <f t="shared" si="12"/>
        <v>3.7686620059919007</v>
      </c>
    </row>
    <row r="105" spans="1:12" x14ac:dyDescent="0.2">
      <c r="A105" s="17">
        <v>96</v>
      </c>
      <c r="B105" s="48">
        <v>44</v>
      </c>
      <c r="C105" s="47">
        <v>178</v>
      </c>
      <c r="D105" s="47">
        <v>188</v>
      </c>
      <c r="E105" s="18">
        <v>0.5</v>
      </c>
      <c r="F105" s="23">
        <f t="shared" si="10"/>
        <v>0.24043715846994534</v>
      </c>
      <c r="G105" s="23">
        <f t="shared" si="7"/>
        <v>0.21463414634146341</v>
      </c>
      <c r="H105" s="24">
        <f t="shared" si="13"/>
        <v>13499.12936358381</v>
      </c>
      <c r="I105" s="24">
        <f t="shared" si="11"/>
        <v>2897.3741073057931</v>
      </c>
      <c r="J105" s="24">
        <f t="shared" si="8"/>
        <v>12050.442309930913</v>
      </c>
      <c r="K105" s="24">
        <f t="shared" si="14"/>
        <v>50256.069566523132</v>
      </c>
      <c r="L105" s="25">
        <f t="shared" si="12"/>
        <v>3.7229119162379019</v>
      </c>
    </row>
    <row r="106" spans="1:12" x14ac:dyDescent="0.2">
      <c r="A106" s="17">
        <v>97</v>
      </c>
      <c r="B106" s="48">
        <v>39</v>
      </c>
      <c r="C106" s="47">
        <v>133</v>
      </c>
      <c r="D106" s="47">
        <v>140</v>
      </c>
      <c r="E106" s="18">
        <v>0.5</v>
      </c>
      <c r="F106" s="23">
        <f t="shared" si="10"/>
        <v>0.2857142857142857</v>
      </c>
      <c r="G106" s="23">
        <f t="shared" si="7"/>
        <v>0.25</v>
      </c>
      <c r="H106" s="24">
        <f t="shared" si="13"/>
        <v>10601.755256278017</v>
      </c>
      <c r="I106" s="24">
        <f t="shared" si="11"/>
        <v>2650.4388140695041</v>
      </c>
      <c r="J106" s="24">
        <f t="shared" si="8"/>
        <v>9276.5358492432642</v>
      </c>
      <c r="K106" s="24">
        <f t="shared" si="14"/>
        <v>38205.627256592219</v>
      </c>
      <c r="L106" s="25">
        <f t="shared" si="12"/>
        <v>3.6037077194333533</v>
      </c>
    </row>
    <row r="107" spans="1:12" x14ac:dyDescent="0.2">
      <c r="A107" s="17">
        <v>98</v>
      </c>
      <c r="B107" s="48">
        <v>26</v>
      </c>
      <c r="C107" s="47">
        <v>81</v>
      </c>
      <c r="D107" s="47">
        <v>105</v>
      </c>
      <c r="E107" s="18">
        <v>0.5</v>
      </c>
      <c r="F107" s="23">
        <f t="shared" si="10"/>
        <v>0.27956989247311825</v>
      </c>
      <c r="G107" s="23">
        <f t="shared" si="7"/>
        <v>0.24528301886792453</v>
      </c>
      <c r="H107" s="24">
        <f t="shared" si="13"/>
        <v>7951.3164422085119</v>
      </c>
      <c r="I107" s="24">
        <f t="shared" si="11"/>
        <v>1950.3229009190691</v>
      </c>
      <c r="J107" s="24">
        <f t="shared" si="8"/>
        <v>6976.1549917489774</v>
      </c>
      <c r="K107" s="24">
        <f t="shared" si="14"/>
        <v>28929.091407348955</v>
      </c>
      <c r="L107" s="25">
        <f t="shared" si="12"/>
        <v>3.6382769592444717</v>
      </c>
    </row>
    <row r="108" spans="1:12" x14ac:dyDescent="0.2">
      <c r="A108" s="17">
        <v>99</v>
      </c>
      <c r="B108" s="48">
        <v>17</v>
      </c>
      <c r="C108" s="47">
        <v>61</v>
      </c>
      <c r="D108" s="47">
        <v>55</v>
      </c>
      <c r="E108" s="18">
        <v>0.5</v>
      </c>
      <c r="F108" s="23">
        <f t="shared" si="10"/>
        <v>0.29310344827586204</v>
      </c>
      <c r="G108" s="23">
        <f t="shared" si="7"/>
        <v>0.25563909774436089</v>
      </c>
      <c r="H108" s="24">
        <f t="shared" si="13"/>
        <v>6000.9935412894429</v>
      </c>
      <c r="I108" s="24">
        <f t="shared" si="11"/>
        <v>1534.0885744649702</v>
      </c>
      <c r="J108" s="24">
        <f t="shared" si="8"/>
        <v>5233.9492540569572</v>
      </c>
      <c r="K108" s="24">
        <f t="shared" si="14"/>
        <v>21952.936415599979</v>
      </c>
      <c r="L108" s="25">
        <f t="shared" si="12"/>
        <v>3.6582169709989252</v>
      </c>
    </row>
    <row r="109" spans="1:12" x14ac:dyDescent="0.2">
      <c r="A109" s="17" t="s">
        <v>22</v>
      </c>
      <c r="B109" s="48">
        <v>35</v>
      </c>
      <c r="C109" s="47">
        <v>119</v>
      </c>
      <c r="D109" s="47">
        <v>143</v>
      </c>
      <c r="E109" s="18"/>
      <c r="F109" s="23">
        <f>B109/((C109+D109)/2)</f>
        <v>0.26717557251908397</v>
      </c>
      <c r="G109" s="23">
        <v>1</v>
      </c>
      <c r="H109" s="24">
        <f>H108-I108</f>
        <v>4466.9049668244725</v>
      </c>
      <c r="I109" s="24">
        <f>H109*G109</f>
        <v>4466.9049668244725</v>
      </c>
      <c r="J109" s="24">
        <f>H109/F109</f>
        <v>16718.987161543024</v>
      </c>
      <c r="K109" s="24">
        <f>J109</f>
        <v>16718.987161543024</v>
      </c>
      <c r="L109" s="25">
        <f>K109/H109</f>
        <v>3.7428571428571424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s">
        <v>46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2" width="12.7109375" style="10" customWidth="1"/>
    <col min="3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31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66" t="s">
        <v>0</v>
      </c>
      <c r="B6" s="59" t="s">
        <v>36</v>
      </c>
      <c r="C6" s="69" t="s">
        <v>45</v>
      </c>
      <c r="D6" s="69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42736</v>
      </c>
      <c r="D7" s="40">
        <v>43101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13</v>
      </c>
      <c r="C9" s="47">
        <v>6346</v>
      </c>
      <c r="D9" s="47">
        <v>6172</v>
      </c>
      <c r="E9" s="18">
        <v>0.5</v>
      </c>
      <c r="F9" s="19">
        <f>B9/((C9+D9)/2)</f>
        <v>2.0770091068860841E-3</v>
      </c>
      <c r="G9" s="19">
        <f t="shared" ref="G9:G72" si="0">F9/((1+(1-E9)*F9))</f>
        <v>2.0748543611842627E-3</v>
      </c>
      <c r="H9" s="14">
        <v>100000</v>
      </c>
      <c r="I9" s="14">
        <f>H9*G9</f>
        <v>207.48543611842626</v>
      </c>
      <c r="J9" s="14">
        <f t="shared" ref="J9:J72" si="1">H10+I9*E9</f>
        <v>99896.257281940794</v>
      </c>
      <c r="K9" s="14">
        <f t="shared" ref="K9:K72" si="2">K10+J9</f>
        <v>8438229.042355055</v>
      </c>
      <c r="L9" s="20">
        <f>K9/H9</f>
        <v>84.382290423550543</v>
      </c>
    </row>
    <row r="10" spans="1:13" x14ac:dyDescent="0.2">
      <c r="A10" s="17">
        <v>1</v>
      </c>
      <c r="B10" s="48">
        <v>2</v>
      </c>
      <c r="C10" s="47">
        <v>6929</v>
      </c>
      <c r="D10" s="47">
        <v>6662</v>
      </c>
      <c r="E10" s="18">
        <v>0.5</v>
      </c>
      <c r="F10" s="19">
        <f t="shared" ref="F10:F73" si="3">B10/((C10+D10)/2)</f>
        <v>2.9431241262600251E-4</v>
      </c>
      <c r="G10" s="19">
        <f t="shared" si="0"/>
        <v>2.9426910910027222E-4</v>
      </c>
      <c r="H10" s="14">
        <f>H9-I9</f>
        <v>99792.514563881574</v>
      </c>
      <c r="I10" s="14">
        <f t="shared" ref="I10:I73" si="4">H10*G10</f>
        <v>29.36585435558937</v>
      </c>
      <c r="J10" s="14">
        <f t="shared" si="1"/>
        <v>99777.831636703777</v>
      </c>
      <c r="K10" s="14">
        <f t="shared" si="2"/>
        <v>8338332.7850731136</v>
      </c>
      <c r="L10" s="21">
        <f t="shared" ref="L10:L73" si="5">K10/H10</f>
        <v>83.556695825470754</v>
      </c>
    </row>
    <row r="11" spans="1:13" x14ac:dyDescent="0.2">
      <c r="A11" s="17">
        <v>2</v>
      </c>
      <c r="B11" s="48">
        <v>0</v>
      </c>
      <c r="C11" s="47">
        <v>7041</v>
      </c>
      <c r="D11" s="47">
        <v>6963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99763.14870952598</v>
      </c>
      <c r="I11" s="14">
        <f t="shared" si="4"/>
        <v>0</v>
      </c>
      <c r="J11" s="14">
        <f t="shared" si="1"/>
        <v>99763.14870952598</v>
      </c>
      <c r="K11" s="14">
        <f t="shared" si="2"/>
        <v>8238554.9534364101</v>
      </c>
      <c r="L11" s="21">
        <f t="shared" si="5"/>
        <v>82.581144039710367</v>
      </c>
    </row>
    <row r="12" spans="1:13" x14ac:dyDescent="0.2">
      <c r="A12" s="17">
        <v>3</v>
      </c>
      <c r="B12" s="48">
        <v>1</v>
      </c>
      <c r="C12" s="47">
        <v>6964</v>
      </c>
      <c r="D12" s="47">
        <v>7183</v>
      </c>
      <c r="E12" s="18">
        <v>0.5</v>
      </c>
      <c r="F12" s="19">
        <f t="shared" si="3"/>
        <v>1.4137272920053721E-4</v>
      </c>
      <c r="G12" s="19">
        <f t="shared" si="0"/>
        <v>1.413627367825841E-4</v>
      </c>
      <c r="H12" s="14">
        <f t="shared" si="6"/>
        <v>99763.14870952598</v>
      </c>
      <c r="I12" s="14">
        <f t="shared" si="4"/>
        <v>14.102791731626516</v>
      </c>
      <c r="J12" s="14">
        <f t="shared" si="1"/>
        <v>99756.097313660168</v>
      </c>
      <c r="K12" s="14">
        <f t="shared" si="2"/>
        <v>8138791.8047268838</v>
      </c>
      <c r="L12" s="21">
        <f t="shared" si="5"/>
        <v>81.581144039710367</v>
      </c>
    </row>
    <row r="13" spans="1:13" x14ac:dyDescent="0.2">
      <c r="A13" s="17">
        <v>4</v>
      </c>
      <c r="B13" s="48">
        <v>0</v>
      </c>
      <c r="C13" s="47">
        <v>7435</v>
      </c>
      <c r="D13" s="47">
        <v>6997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99749.045917794356</v>
      </c>
      <c r="I13" s="14">
        <f t="shared" si="4"/>
        <v>0</v>
      </c>
      <c r="J13" s="14">
        <f t="shared" si="1"/>
        <v>99749.045917794356</v>
      </c>
      <c r="K13" s="14">
        <f t="shared" si="2"/>
        <v>8039035.7074132236</v>
      </c>
      <c r="L13" s="21">
        <f t="shared" si="5"/>
        <v>80.59260751264118</v>
      </c>
    </row>
    <row r="14" spans="1:13" x14ac:dyDescent="0.2">
      <c r="A14" s="17">
        <v>5</v>
      </c>
      <c r="B14" s="48">
        <v>0</v>
      </c>
      <c r="C14" s="47">
        <v>7557</v>
      </c>
      <c r="D14" s="47">
        <v>7459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99749.045917794356</v>
      </c>
      <c r="I14" s="14">
        <f t="shared" si="4"/>
        <v>0</v>
      </c>
      <c r="J14" s="14">
        <f t="shared" si="1"/>
        <v>99749.045917794356</v>
      </c>
      <c r="K14" s="14">
        <f t="shared" si="2"/>
        <v>7939286.6614954295</v>
      </c>
      <c r="L14" s="21">
        <f t="shared" si="5"/>
        <v>79.59260751264118</v>
      </c>
    </row>
    <row r="15" spans="1:13" x14ac:dyDescent="0.2">
      <c r="A15" s="17">
        <v>6</v>
      </c>
      <c r="B15" s="48">
        <v>1</v>
      </c>
      <c r="C15" s="47">
        <v>7797</v>
      </c>
      <c r="D15" s="47">
        <v>7585</v>
      </c>
      <c r="E15" s="18">
        <v>0.5</v>
      </c>
      <c r="F15" s="19">
        <f t="shared" si="3"/>
        <v>1.300221037576388E-4</v>
      </c>
      <c r="G15" s="19">
        <f t="shared" si="0"/>
        <v>1.3001365143340053E-4</v>
      </c>
      <c r="H15" s="14">
        <f t="shared" si="6"/>
        <v>99749.045917794356</v>
      </c>
      <c r="I15" s="14">
        <f t="shared" si="4"/>
        <v>12.968737686770378</v>
      </c>
      <c r="J15" s="14">
        <f t="shared" si="1"/>
        <v>99742.56154895098</v>
      </c>
      <c r="K15" s="14">
        <f t="shared" si="2"/>
        <v>7839537.6155776354</v>
      </c>
      <c r="L15" s="21">
        <f t="shared" si="5"/>
        <v>78.59260751264118</v>
      </c>
    </row>
    <row r="16" spans="1:13" x14ac:dyDescent="0.2">
      <c r="A16" s="17">
        <v>7</v>
      </c>
      <c r="B16" s="48">
        <v>0</v>
      </c>
      <c r="C16" s="47">
        <v>7716</v>
      </c>
      <c r="D16" s="47">
        <v>7781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99736.07718010759</v>
      </c>
      <c r="I16" s="14">
        <f t="shared" si="4"/>
        <v>0</v>
      </c>
      <c r="J16" s="14">
        <f t="shared" si="1"/>
        <v>99736.07718010759</v>
      </c>
      <c r="K16" s="14">
        <f t="shared" si="2"/>
        <v>7739795.0540286843</v>
      </c>
      <c r="L16" s="21">
        <f t="shared" si="5"/>
        <v>77.602761937907758</v>
      </c>
    </row>
    <row r="17" spans="1:12" x14ac:dyDescent="0.2">
      <c r="A17" s="17">
        <v>8</v>
      </c>
      <c r="B17" s="48">
        <v>0</v>
      </c>
      <c r="C17" s="47">
        <v>8057</v>
      </c>
      <c r="D17" s="47">
        <v>7709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99736.07718010759</v>
      </c>
      <c r="I17" s="14">
        <f t="shared" si="4"/>
        <v>0</v>
      </c>
      <c r="J17" s="14">
        <f t="shared" si="1"/>
        <v>99736.07718010759</v>
      </c>
      <c r="K17" s="14">
        <f t="shared" si="2"/>
        <v>7640058.9768485762</v>
      </c>
      <c r="L17" s="21">
        <f t="shared" si="5"/>
        <v>76.602761937907758</v>
      </c>
    </row>
    <row r="18" spans="1:12" x14ac:dyDescent="0.2">
      <c r="A18" s="17">
        <v>9</v>
      </c>
      <c r="B18" s="48">
        <v>2</v>
      </c>
      <c r="C18" s="47">
        <v>7970</v>
      </c>
      <c r="D18" s="47">
        <v>8057</v>
      </c>
      <c r="E18" s="18">
        <v>0.5</v>
      </c>
      <c r="F18" s="19">
        <f t="shared" si="3"/>
        <v>2.4957883571473139E-4</v>
      </c>
      <c r="G18" s="19">
        <f t="shared" si="0"/>
        <v>2.4954769480316924E-4</v>
      </c>
      <c r="H18" s="14">
        <f t="shared" si="6"/>
        <v>99736.07718010759</v>
      </c>
      <c r="I18" s="14">
        <f t="shared" si="4"/>
        <v>24.88890814900682</v>
      </c>
      <c r="J18" s="14">
        <f t="shared" si="1"/>
        <v>99723.632726033087</v>
      </c>
      <c r="K18" s="14">
        <f t="shared" si="2"/>
        <v>7540322.8996684682</v>
      </c>
      <c r="L18" s="21">
        <f t="shared" si="5"/>
        <v>75.602761937907758</v>
      </c>
    </row>
    <row r="19" spans="1:12" x14ac:dyDescent="0.2">
      <c r="A19" s="17">
        <v>10</v>
      </c>
      <c r="B19" s="48">
        <v>0</v>
      </c>
      <c r="C19" s="47">
        <v>7498</v>
      </c>
      <c r="D19" s="47">
        <v>7998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99711.188271958585</v>
      </c>
      <c r="I19" s="14">
        <f t="shared" si="4"/>
        <v>0</v>
      </c>
      <c r="J19" s="14">
        <f t="shared" si="1"/>
        <v>99711.188271958585</v>
      </c>
      <c r="K19" s="14">
        <f t="shared" si="2"/>
        <v>7440599.2669424349</v>
      </c>
      <c r="L19" s="21">
        <f t="shared" si="5"/>
        <v>74.621508337143425</v>
      </c>
    </row>
    <row r="20" spans="1:12" x14ac:dyDescent="0.2">
      <c r="A20" s="17">
        <v>11</v>
      </c>
      <c r="B20" s="48">
        <v>0</v>
      </c>
      <c r="C20" s="47">
        <v>7359</v>
      </c>
      <c r="D20" s="47">
        <v>7473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99711.188271958585</v>
      </c>
      <c r="I20" s="14">
        <f t="shared" si="4"/>
        <v>0</v>
      </c>
      <c r="J20" s="14">
        <f t="shared" si="1"/>
        <v>99711.188271958585</v>
      </c>
      <c r="K20" s="14">
        <f t="shared" si="2"/>
        <v>7340888.0786704766</v>
      </c>
      <c r="L20" s="21">
        <f t="shared" si="5"/>
        <v>73.621508337143425</v>
      </c>
    </row>
    <row r="21" spans="1:12" x14ac:dyDescent="0.2">
      <c r="A21" s="17">
        <v>12</v>
      </c>
      <c r="B21" s="48">
        <v>1</v>
      </c>
      <c r="C21" s="47">
        <v>7272</v>
      </c>
      <c r="D21" s="47">
        <v>7350</v>
      </c>
      <c r="E21" s="18">
        <v>0.5</v>
      </c>
      <c r="F21" s="19">
        <f t="shared" si="3"/>
        <v>1.3678019422787581E-4</v>
      </c>
      <c r="G21" s="19">
        <f t="shared" si="0"/>
        <v>1.3677084045681461E-4</v>
      </c>
      <c r="H21" s="14">
        <f t="shared" si="6"/>
        <v>99711.188271958585</v>
      </c>
      <c r="I21" s="14">
        <f t="shared" si="4"/>
        <v>13.637583022903451</v>
      </c>
      <c r="J21" s="14">
        <f t="shared" si="1"/>
        <v>99704.369480447131</v>
      </c>
      <c r="K21" s="14">
        <f t="shared" si="2"/>
        <v>7241176.8903985182</v>
      </c>
      <c r="L21" s="21">
        <f t="shared" si="5"/>
        <v>72.621508337143425</v>
      </c>
    </row>
    <row r="22" spans="1:12" x14ac:dyDescent="0.2">
      <c r="A22" s="17">
        <v>13</v>
      </c>
      <c r="B22" s="48">
        <v>0</v>
      </c>
      <c r="C22" s="47">
        <v>7112</v>
      </c>
      <c r="D22" s="47">
        <v>7316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99697.550688935677</v>
      </c>
      <c r="I22" s="14">
        <f t="shared" si="4"/>
        <v>0</v>
      </c>
      <c r="J22" s="14">
        <f t="shared" si="1"/>
        <v>99697.550688935677</v>
      </c>
      <c r="K22" s="14">
        <f t="shared" si="2"/>
        <v>7141472.5209180713</v>
      </c>
      <c r="L22" s="21">
        <f t="shared" si="5"/>
        <v>71.631373805762152</v>
      </c>
    </row>
    <row r="23" spans="1:12" x14ac:dyDescent="0.2">
      <c r="A23" s="17">
        <v>14</v>
      </c>
      <c r="B23" s="48">
        <v>2</v>
      </c>
      <c r="C23" s="47">
        <v>6733</v>
      </c>
      <c r="D23" s="47">
        <v>7143</v>
      </c>
      <c r="E23" s="18">
        <v>0.5</v>
      </c>
      <c r="F23" s="19">
        <f t="shared" si="3"/>
        <v>2.8826751225136929E-4</v>
      </c>
      <c r="G23" s="19">
        <f t="shared" si="0"/>
        <v>2.8822596915982132E-4</v>
      </c>
      <c r="H23" s="14">
        <f t="shared" si="6"/>
        <v>99697.550688935677</v>
      </c>
      <c r="I23" s="14">
        <f t="shared" si="4"/>
        <v>28.735423170178898</v>
      </c>
      <c r="J23" s="14">
        <f t="shared" si="1"/>
        <v>99683.182977350589</v>
      </c>
      <c r="K23" s="14">
        <f t="shared" si="2"/>
        <v>7041774.9702291358</v>
      </c>
      <c r="L23" s="21">
        <f t="shared" si="5"/>
        <v>70.631373805762152</v>
      </c>
    </row>
    <row r="24" spans="1:12" x14ac:dyDescent="0.2">
      <c r="A24" s="17">
        <v>15</v>
      </c>
      <c r="B24" s="48">
        <v>0</v>
      </c>
      <c r="C24" s="47">
        <v>6569</v>
      </c>
      <c r="D24" s="47">
        <v>6754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99668.815265765501</v>
      </c>
      <c r="I24" s="14">
        <f t="shared" si="4"/>
        <v>0</v>
      </c>
      <c r="J24" s="14">
        <f t="shared" si="1"/>
        <v>99668.815265765501</v>
      </c>
      <c r="K24" s="14">
        <f t="shared" si="2"/>
        <v>6942091.7872517854</v>
      </c>
      <c r="L24" s="21">
        <f t="shared" si="5"/>
        <v>69.65159331673398</v>
      </c>
    </row>
    <row r="25" spans="1:12" x14ac:dyDescent="0.2">
      <c r="A25" s="17">
        <v>16</v>
      </c>
      <c r="B25" s="48">
        <v>1</v>
      </c>
      <c r="C25" s="47">
        <v>6543</v>
      </c>
      <c r="D25" s="47">
        <v>6615</v>
      </c>
      <c r="E25" s="18">
        <v>0.5</v>
      </c>
      <c r="F25" s="19">
        <f t="shared" si="3"/>
        <v>1.5199878400972791E-4</v>
      </c>
      <c r="G25" s="19">
        <f t="shared" si="0"/>
        <v>1.5198723307242192E-4</v>
      </c>
      <c r="H25" s="14">
        <f t="shared" si="6"/>
        <v>99668.815265765501</v>
      </c>
      <c r="I25" s="14">
        <f t="shared" si="4"/>
        <v>15.148387455850065</v>
      </c>
      <c r="J25" s="14">
        <f t="shared" si="1"/>
        <v>99661.241072037577</v>
      </c>
      <c r="K25" s="14">
        <f t="shared" si="2"/>
        <v>6842422.97198602</v>
      </c>
      <c r="L25" s="21">
        <f t="shared" si="5"/>
        <v>68.65159331673398</v>
      </c>
    </row>
    <row r="26" spans="1:12" x14ac:dyDescent="0.2">
      <c r="A26" s="17">
        <v>17</v>
      </c>
      <c r="B26" s="48">
        <v>1</v>
      </c>
      <c r="C26" s="47">
        <v>6259</v>
      </c>
      <c r="D26" s="47">
        <v>6592</v>
      </c>
      <c r="E26" s="18">
        <v>0.5</v>
      </c>
      <c r="F26" s="19">
        <f t="shared" si="3"/>
        <v>1.5562991206909967E-4</v>
      </c>
      <c r="G26" s="19">
        <f t="shared" si="0"/>
        <v>1.5561780267662619E-4</v>
      </c>
      <c r="H26" s="14">
        <f t="shared" si="6"/>
        <v>99653.666878309654</v>
      </c>
      <c r="I26" s="14">
        <f t="shared" si="4"/>
        <v>15.50788466827103</v>
      </c>
      <c r="J26" s="14">
        <f t="shared" si="1"/>
        <v>99645.912935975517</v>
      </c>
      <c r="K26" s="14">
        <f t="shared" si="2"/>
        <v>6742761.7309139827</v>
      </c>
      <c r="L26" s="21">
        <f t="shared" si="5"/>
        <v>67.661953063380892</v>
      </c>
    </row>
    <row r="27" spans="1:12" x14ac:dyDescent="0.2">
      <c r="A27" s="17">
        <v>18</v>
      </c>
      <c r="B27" s="48">
        <v>2</v>
      </c>
      <c r="C27" s="47">
        <v>5949</v>
      </c>
      <c r="D27" s="47">
        <v>6314</v>
      </c>
      <c r="E27" s="18">
        <v>0.5</v>
      </c>
      <c r="F27" s="19">
        <f t="shared" si="3"/>
        <v>3.2618445731060917E-4</v>
      </c>
      <c r="G27" s="19">
        <f t="shared" si="0"/>
        <v>3.2613126783530375E-4</v>
      </c>
      <c r="H27" s="14">
        <f t="shared" si="6"/>
        <v>99638.15899364138</v>
      </c>
      <c r="I27" s="14">
        <f t="shared" si="4"/>
        <v>32.495119117371836</v>
      </c>
      <c r="J27" s="14">
        <f t="shared" si="1"/>
        <v>99621.911434082693</v>
      </c>
      <c r="K27" s="14">
        <f t="shared" si="2"/>
        <v>6643115.8179780068</v>
      </c>
      <c r="L27" s="21">
        <f t="shared" si="5"/>
        <v>66.672406285647568</v>
      </c>
    </row>
    <row r="28" spans="1:12" x14ac:dyDescent="0.2">
      <c r="A28" s="17">
        <v>19</v>
      </c>
      <c r="B28" s="48">
        <v>0</v>
      </c>
      <c r="C28" s="47">
        <v>6063</v>
      </c>
      <c r="D28" s="47">
        <v>6070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99605.663874524005</v>
      </c>
      <c r="I28" s="14">
        <f t="shared" si="4"/>
        <v>0</v>
      </c>
      <c r="J28" s="14">
        <f t="shared" si="1"/>
        <v>99605.663874524005</v>
      </c>
      <c r="K28" s="14">
        <f t="shared" si="2"/>
        <v>6543493.9065439245</v>
      </c>
      <c r="L28" s="21">
        <f t="shared" si="5"/>
        <v>65.693994216904613</v>
      </c>
    </row>
    <row r="29" spans="1:12" x14ac:dyDescent="0.2">
      <c r="A29" s="17">
        <v>20</v>
      </c>
      <c r="B29" s="48">
        <v>0</v>
      </c>
      <c r="C29" s="47">
        <v>5985</v>
      </c>
      <c r="D29" s="47">
        <v>6293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99605.663874524005</v>
      </c>
      <c r="I29" s="14">
        <f t="shared" si="4"/>
        <v>0</v>
      </c>
      <c r="J29" s="14">
        <f t="shared" si="1"/>
        <v>99605.663874524005</v>
      </c>
      <c r="K29" s="14">
        <f t="shared" si="2"/>
        <v>6443888.2426694008</v>
      </c>
      <c r="L29" s="21">
        <f t="shared" si="5"/>
        <v>64.693994216904613</v>
      </c>
    </row>
    <row r="30" spans="1:12" x14ac:dyDescent="0.2">
      <c r="A30" s="17">
        <v>21</v>
      </c>
      <c r="B30" s="48">
        <v>1</v>
      </c>
      <c r="C30" s="47">
        <v>6265</v>
      </c>
      <c r="D30" s="47">
        <v>6164</v>
      </c>
      <c r="E30" s="18">
        <v>0.5</v>
      </c>
      <c r="F30" s="19">
        <f t="shared" si="3"/>
        <v>1.6091399147155844E-4</v>
      </c>
      <c r="G30" s="19">
        <f t="shared" si="0"/>
        <v>1.6090104585679806E-4</v>
      </c>
      <c r="H30" s="14">
        <f t="shared" si="6"/>
        <v>99605.663874524005</v>
      </c>
      <c r="I30" s="14">
        <f t="shared" si="4"/>
        <v>16.026655490671601</v>
      </c>
      <c r="J30" s="14">
        <f t="shared" si="1"/>
        <v>99597.650546778677</v>
      </c>
      <c r="K30" s="14">
        <f t="shared" si="2"/>
        <v>6344282.578794877</v>
      </c>
      <c r="L30" s="21">
        <f t="shared" si="5"/>
        <v>63.693994216904613</v>
      </c>
    </row>
    <row r="31" spans="1:12" x14ac:dyDescent="0.2">
      <c r="A31" s="17">
        <v>22</v>
      </c>
      <c r="B31" s="48">
        <v>3</v>
      </c>
      <c r="C31" s="47">
        <v>6286</v>
      </c>
      <c r="D31" s="47">
        <v>6380</v>
      </c>
      <c r="E31" s="18">
        <v>0.5</v>
      </c>
      <c r="F31" s="19">
        <f t="shared" si="3"/>
        <v>4.7370914258645192E-4</v>
      </c>
      <c r="G31" s="19">
        <f t="shared" si="0"/>
        <v>4.7359696897939857E-4</v>
      </c>
      <c r="H31" s="14">
        <f t="shared" si="6"/>
        <v>99589.637219033335</v>
      </c>
      <c r="I31" s="14">
        <f t="shared" si="4"/>
        <v>47.165350328692085</v>
      </c>
      <c r="J31" s="14">
        <f t="shared" si="1"/>
        <v>99566.054543868988</v>
      </c>
      <c r="K31" s="14">
        <f t="shared" si="2"/>
        <v>6244684.9282480981</v>
      </c>
      <c r="L31" s="21">
        <f t="shared" si="5"/>
        <v>62.704163832967843</v>
      </c>
    </row>
    <row r="32" spans="1:12" x14ac:dyDescent="0.2">
      <c r="A32" s="17">
        <v>23</v>
      </c>
      <c r="B32" s="48">
        <v>0</v>
      </c>
      <c r="C32" s="47">
        <v>6707</v>
      </c>
      <c r="D32" s="47">
        <v>6286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99542.471868704641</v>
      </c>
      <c r="I32" s="14">
        <f t="shared" si="4"/>
        <v>0</v>
      </c>
      <c r="J32" s="14">
        <f t="shared" si="1"/>
        <v>99542.471868704641</v>
      </c>
      <c r="K32" s="14">
        <f t="shared" si="2"/>
        <v>6145118.8737042295</v>
      </c>
      <c r="L32" s="21">
        <f t="shared" si="5"/>
        <v>61.733637495054069</v>
      </c>
    </row>
    <row r="33" spans="1:12" x14ac:dyDescent="0.2">
      <c r="A33" s="17">
        <v>24</v>
      </c>
      <c r="B33" s="48">
        <v>0</v>
      </c>
      <c r="C33" s="47">
        <v>7089</v>
      </c>
      <c r="D33" s="47">
        <v>6775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99542.471868704641</v>
      </c>
      <c r="I33" s="14">
        <f t="shared" si="4"/>
        <v>0</v>
      </c>
      <c r="J33" s="14">
        <f t="shared" si="1"/>
        <v>99542.471868704641</v>
      </c>
      <c r="K33" s="14">
        <f t="shared" si="2"/>
        <v>6045576.4018355245</v>
      </c>
      <c r="L33" s="21">
        <f t="shared" si="5"/>
        <v>60.733637495054062</v>
      </c>
    </row>
    <row r="34" spans="1:12" x14ac:dyDescent="0.2">
      <c r="A34" s="17">
        <v>25</v>
      </c>
      <c r="B34" s="48">
        <v>1</v>
      </c>
      <c r="C34" s="47">
        <v>6908</v>
      </c>
      <c r="D34" s="47">
        <v>7086</v>
      </c>
      <c r="E34" s="18">
        <v>0.5</v>
      </c>
      <c r="F34" s="19">
        <f t="shared" si="3"/>
        <v>1.4291839359725596E-4</v>
      </c>
      <c r="G34" s="19">
        <f t="shared" si="0"/>
        <v>1.4290818149339051E-4</v>
      </c>
      <c r="H34" s="14">
        <f t="shared" si="6"/>
        <v>99542.471868704641</v>
      </c>
      <c r="I34" s="14">
        <f t="shared" si="4"/>
        <v>14.225433636113562</v>
      </c>
      <c r="J34" s="14">
        <f t="shared" si="1"/>
        <v>99535.359151886587</v>
      </c>
      <c r="K34" s="14">
        <f t="shared" si="2"/>
        <v>5946033.9299668195</v>
      </c>
      <c r="L34" s="21">
        <f t="shared" si="5"/>
        <v>59.733637495054062</v>
      </c>
    </row>
    <row r="35" spans="1:12" x14ac:dyDescent="0.2">
      <c r="A35" s="17">
        <v>26</v>
      </c>
      <c r="B35" s="48">
        <v>1</v>
      </c>
      <c r="C35" s="47">
        <v>7102</v>
      </c>
      <c r="D35" s="47">
        <v>6966</v>
      </c>
      <c r="E35" s="18">
        <v>0.5</v>
      </c>
      <c r="F35" s="19">
        <f t="shared" si="3"/>
        <v>1.4216661927779356E-4</v>
      </c>
      <c r="G35" s="19">
        <f t="shared" si="0"/>
        <v>1.421565143222688E-4</v>
      </c>
      <c r="H35" s="14">
        <f t="shared" si="6"/>
        <v>99528.246435068533</v>
      </c>
      <c r="I35" s="14">
        <f t="shared" si="4"/>
        <v>14.148588589817118</v>
      </c>
      <c r="J35" s="14">
        <f t="shared" si="1"/>
        <v>99521.172140773633</v>
      </c>
      <c r="K35" s="14">
        <f t="shared" si="2"/>
        <v>5846498.5708149327</v>
      </c>
      <c r="L35" s="21">
        <f t="shared" si="5"/>
        <v>58.742103676358283</v>
      </c>
    </row>
    <row r="36" spans="1:12" x14ac:dyDescent="0.2">
      <c r="A36" s="17">
        <v>27</v>
      </c>
      <c r="B36" s="48">
        <v>0</v>
      </c>
      <c r="C36" s="47">
        <v>7575</v>
      </c>
      <c r="D36" s="47">
        <v>7163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99514.097846478719</v>
      </c>
      <c r="I36" s="14">
        <f t="shared" si="4"/>
        <v>0</v>
      </c>
      <c r="J36" s="14">
        <f t="shared" si="1"/>
        <v>99514.097846478719</v>
      </c>
      <c r="K36" s="14">
        <f t="shared" si="2"/>
        <v>5746977.3986741593</v>
      </c>
      <c r="L36" s="21">
        <f t="shared" si="5"/>
        <v>57.750384347955126</v>
      </c>
    </row>
    <row r="37" spans="1:12" x14ac:dyDescent="0.2">
      <c r="A37" s="17">
        <v>28</v>
      </c>
      <c r="B37" s="48">
        <v>1</v>
      </c>
      <c r="C37" s="47">
        <v>7904</v>
      </c>
      <c r="D37" s="47">
        <v>7586</v>
      </c>
      <c r="E37" s="18">
        <v>0.5</v>
      </c>
      <c r="F37" s="19">
        <f t="shared" si="3"/>
        <v>1.291155584247902E-4</v>
      </c>
      <c r="G37" s="19">
        <f t="shared" si="0"/>
        <v>1.2910722354915759E-4</v>
      </c>
      <c r="H37" s="14">
        <f t="shared" si="6"/>
        <v>99514.097846478719</v>
      </c>
      <c r="I37" s="14">
        <f t="shared" si="4"/>
        <v>12.84798887695807</v>
      </c>
      <c r="J37" s="14">
        <f t="shared" si="1"/>
        <v>99507.673852040229</v>
      </c>
      <c r="K37" s="14">
        <f t="shared" si="2"/>
        <v>5647463.3008276802</v>
      </c>
      <c r="L37" s="21">
        <f t="shared" si="5"/>
        <v>56.750384347955119</v>
      </c>
    </row>
    <row r="38" spans="1:12" x14ac:dyDescent="0.2">
      <c r="A38" s="17">
        <v>29</v>
      </c>
      <c r="B38" s="48">
        <v>3</v>
      </c>
      <c r="C38" s="47">
        <v>8193</v>
      </c>
      <c r="D38" s="47">
        <v>7981</v>
      </c>
      <c r="E38" s="18">
        <v>0.5</v>
      </c>
      <c r="F38" s="19">
        <f t="shared" si="3"/>
        <v>3.7096574749598119E-4</v>
      </c>
      <c r="G38" s="19">
        <f t="shared" si="0"/>
        <v>3.7089695246337391E-4</v>
      </c>
      <c r="H38" s="14">
        <f t="shared" si="6"/>
        <v>99501.249857601753</v>
      </c>
      <c r="I38" s="14">
        <f t="shared" si="4"/>
        <v>36.904710338481209</v>
      </c>
      <c r="J38" s="14">
        <f t="shared" si="1"/>
        <v>99482.797502432513</v>
      </c>
      <c r="K38" s="14">
        <f t="shared" si="2"/>
        <v>5547955.6269756397</v>
      </c>
      <c r="L38" s="21">
        <f t="shared" si="5"/>
        <v>55.757647616642316</v>
      </c>
    </row>
    <row r="39" spans="1:12" x14ac:dyDescent="0.2">
      <c r="A39" s="17">
        <v>30</v>
      </c>
      <c r="B39" s="48">
        <v>2</v>
      </c>
      <c r="C39" s="47">
        <v>8736</v>
      </c>
      <c r="D39" s="47">
        <v>8208</v>
      </c>
      <c r="E39" s="18">
        <v>0.5</v>
      </c>
      <c r="F39" s="19">
        <f t="shared" si="3"/>
        <v>2.3607176581680832E-4</v>
      </c>
      <c r="G39" s="19">
        <f t="shared" si="0"/>
        <v>2.3604390416617489E-4</v>
      </c>
      <c r="H39" s="14">
        <f t="shared" si="6"/>
        <v>99464.345147263273</v>
      </c>
      <c r="I39" s="14">
        <f t="shared" si="4"/>
        <v>23.477952353891954</v>
      </c>
      <c r="J39" s="14">
        <f t="shared" si="1"/>
        <v>99452.606171086329</v>
      </c>
      <c r="K39" s="14">
        <f t="shared" si="2"/>
        <v>5448472.8294732068</v>
      </c>
      <c r="L39" s="21">
        <f t="shared" si="5"/>
        <v>54.778150114057425</v>
      </c>
    </row>
    <row r="40" spans="1:12" x14ac:dyDescent="0.2">
      <c r="A40" s="17">
        <v>31</v>
      </c>
      <c r="B40" s="48">
        <v>4</v>
      </c>
      <c r="C40" s="47">
        <v>9097</v>
      </c>
      <c r="D40" s="47">
        <v>8717</v>
      </c>
      <c r="E40" s="18">
        <v>0.5</v>
      </c>
      <c r="F40" s="19">
        <f t="shared" si="3"/>
        <v>4.4908498933423149E-4</v>
      </c>
      <c r="G40" s="19">
        <f t="shared" si="0"/>
        <v>4.4898417330789086E-4</v>
      </c>
      <c r="H40" s="14">
        <f t="shared" si="6"/>
        <v>99440.867194909384</v>
      </c>
      <c r="I40" s="14">
        <f t="shared" si="4"/>
        <v>44.647375550526156</v>
      </c>
      <c r="J40" s="14">
        <f t="shared" si="1"/>
        <v>99418.54350713412</v>
      </c>
      <c r="K40" s="14">
        <f t="shared" si="2"/>
        <v>5349020.2233021203</v>
      </c>
      <c r="L40" s="21">
        <f t="shared" si="5"/>
        <v>53.79096516543602</v>
      </c>
    </row>
    <row r="41" spans="1:12" x14ac:dyDescent="0.2">
      <c r="A41" s="17">
        <v>32</v>
      </c>
      <c r="B41" s="48">
        <v>3</v>
      </c>
      <c r="C41" s="47">
        <v>9630</v>
      </c>
      <c r="D41" s="47">
        <v>9104</v>
      </c>
      <c r="E41" s="18">
        <v>0.5</v>
      </c>
      <c r="F41" s="19">
        <f t="shared" si="3"/>
        <v>3.2027329988256647E-4</v>
      </c>
      <c r="G41" s="19">
        <f t="shared" si="0"/>
        <v>3.2022202060094998E-4</v>
      </c>
      <c r="H41" s="14">
        <f t="shared" si="6"/>
        <v>99396.219819358856</v>
      </c>
      <c r="I41" s="14">
        <f t="shared" si="4"/>
        <v>31.828858350651284</v>
      </c>
      <c r="J41" s="14">
        <f t="shared" si="1"/>
        <v>99380.305390183537</v>
      </c>
      <c r="K41" s="14">
        <f t="shared" si="2"/>
        <v>5249601.6797949858</v>
      </c>
      <c r="L41" s="21">
        <f t="shared" si="5"/>
        <v>52.814902712955586</v>
      </c>
    </row>
    <row r="42" spans="1:12" x14ac:dyDescent="0.2">
      <c r="A42" s="17">
        <v>33</v>
      </c>
      <c r="B42" s="48">
        <v>2</v>
      </c>
      <c r="C42" s="47">
        <v>9714</v>
      </c>
      <c r="D42" s="47">
        <v>9588</v>
      </c>
      <c r="E42" s="18">
        <v>0.5</v>
      </c>
      <c r="F42" s="19">
        <f t="shared" si="3"/>
        <v>2.0723241114910373E-4</v>
      </c>
      <c r="G42" s="19">
        <f t="shared" si="0"/>
        <v>2.0721094073767097E-4</v>
      </c>
      <c r="H42" s="14">
        <f t="shared" si="6"/>
        <v>99364.390961008205</v>
      </c>
      <c r="I42" s="14">
        <f t="shared" si="4"/>
        <v>20.589388926856241</v>
      </c>
      <c r="J42" s="14">
        <f t="shared" si="1"/>
        <v>99354.096266544773</v>
      </c>
      <c r="K42" s="14">
        <f t="shared" si="2"/>
        <v>5150221.374404802</v>
      </c>
      <c r="L42" s="21">
        <f t="shared" si="5"/>
        <v>51.831660463010451</v>
      </c>
    </row>
    <row r="43" spans="1:12" x14ac:dyDescent="0.2">
      <c r="A43" s="17">
        <v>34</v>
      </c>
      <c r="B43" s="48">
        <v>2</v>
      </c>
      <c r="C43" s="47">
        <v>10649</v>
      </c>
      <c r="D43" s="47">
        <v>9724</v>
      </c>
      <c r="E43" s="18">
        <v>0.5</v>
      </c>
      <c r="F43" s="19">
        <f t="shared" si="3"/>
        <v>1.9633829087517792E-4</v>
      </c>
      <c r="G43" s="19">
        <f t="shared" si="0"/>
        <v>1.9631901840490797E-4</v>
      </c>
      <c r="H43" s="14">
        <f t="shared" si="6"/>
        <v>99343.801572081342</v>
      </c>
      <c r="I43" s="14">
        <f t="shared" si="4"/>
        <v>19.503077609242961</v>
      </c>
      <c r="J43" s="14">
        <f t="shared" si="1"/>
        <v>99334.050033276711</v>
      </c>
      <c r="K43" s="14">
        <f t="shared" si="2"/>
        <v>5050867.2781382576</v>
      </c>
      <c r="L43" s="21">
        <f t="shared" si="5"/>
        <v>50.842299149116783</v>
      </c>
    </row>
    <row r="44" spans="1:12" x14ac:dyDescent="0.2">
      <c r="A44" s="17">
        <v>35</v>
      </c>
      <c r="B44" s="48">
        <v>2</v>
      </c>
      <c r="C44" s="47">
        <v>11105</v>
      </c>
      <c r="D44" s="47">
        <v>10651</v>
      </c>
      <c r="E44" s="18">
        <v>0.5</v>
      </c>
      <c r="F44" s="19">
        <f t="shared" si="3"/>
        <v>1.8385732671446958E-4</v>
      </c>
      <c r="G44" s="19">
        <f t="shared" si="0"/>
        <v>1.8384042650978951E-4</v>
      </c>
      <c r="H44" s="14">
        <f t="shared" si="6"/>
        <v>99324.298494472096</v>
      </c>
      <c r="I44" s="14">
        <f t="shared" si="4"/>
        <v>18.259821398009393</v>
      </c>
      <c r="J44" s="14">
        <f t="shared" si="1"/>
        <v>99315.168583773091</v>
      </c>
      <c r="K44" s="14">
        <f t="shared" si="2"/>
        <v>4951533.2281049807</v>
      </c>
      <c r="L44" s="21">
        <f t="shared" si="5"/>
        <v>49.852184240501423</v>
      </c>
    </row>
    <row r="45" spans="1:12" x14ac:dyDescent="0.2">
      <c r="A45" s="17">
        <v>36</v>
      </c>
      <c r="B45" s="48">
        <v>3</v>
      </c>
      <c r="C45" s="47">
        <v>11348</v>
      </c>
      <c r="D45" s="47">
        <v>11063</v>
      </c>
      <c r="E45" s="18">
        <v>0.5</v>
      </c>
      <c r="F45" s="19">
        <f t="shared" si="3"/>
        <v>2.6772567042969973E-4</v>
      </c>
      <c r="G45" s="19">
        <f t="shared" si="0"/>
        <v>2.6768983670919964E-4</v>
      </c>
      <c r="H45" s="14">
        <f t="shared" si="6"/>
        <v>99306.038673074087</v>
      </c>
      <c r="I45" s="14">
        <f t="shared" si="4"/>
        <v>26.583217276632666</v>
      </c>
      <c r="J45" s="14">
        <f t="shared" si="1"/>
        <v>99292.747064435767</v>
      </c>
      <c r="K45" s="14">
        <f t="shared" si="2"/>
        <v>4852218.0595212076</v>
      </c>
      <c r="L45" s="21">
        <f t="shared" si="5"/>
        <v>48.861258835378777</v>
      </c>
    </row>
    <row r="46" spans="1:12" x14ac:dyDescent="0.2">
      <c r="A46" s="17">
        <v>37</v>
      </c>
      <c r="B46" s="48">
        <v>4</v>
      </c>
      <c r="C46" s="47">
        <v>12238</v>
      </c>
      <c r="D46" s="47">
        <v>11355</v>
      </c>
      <c r="E46" s="18">
        <v>0.5</v>
      </c>
      <c r="F46" s="19">
        <f t="shared" si="3"/>
        <v>3.3908362649938542E-4</v>
      </c>
      <c r="G46" s="19">
        <f t="shared" si="0"/>
        <v>3.390261473916176E-4</v>
      </c>
      <c r="H46" s="14">
        <f t="shared" si="6"/>
        <v>99279.455455797448</v>
      </c>
      <c r="I46" s="14">
        <f t="shared" si="4"/>
        <v>33.658331298316718</v>
      </c>
      <c r="J46" s="14">
        <f t="shared" si="1"/>
        <v>99262.626290148299</v>
      </c>
      <c r="K46" s="14">
        <f t="shared" si="2"/>
        <v>4752925.3124567717</v>
      </c>
      <c r="L46" s="21">
        <f t="shared" si="5"/>
        <v>47.874208119251158</v>
      </c>
    </row>
    <row r="47" spans="1:12" x14ac:dyDescent="0.2">
      <c r="A47" s="17">
        <v>38</v>
      </c>
      <c r="B47" s="48">
        <v>1</v>
      </c>
      <c r="C47" s="47">
        <v>12340</v>
      </c>
      <c r="D47" s="47">
        <v>12224</v>
      </c>
      <c r="E47" s="18">
        <v>0.5</v>
      </c>
      <c r="F47" s="19">
        <f t="shared" si="3"/>
        <v>8.141996417521577E-5</v>
      </c>
      <c r="G47" s="19">
        <f t="shared" si="0"/>
        <v>8.141664970486465E-5</v>
      </c>
      <c r="H47" s="14">
        <f t="shared" si="6"/>
        <v>99245.797124499135</v>
      </c>
      <c r="I47" s="14">
        <f t="shared" si="4"/>
        <v>8.0802602991654098</v>
      </c>
      <c r="J47" s="14">
        <f t="shared" si="1"/>
        <v>99241.756994349562</v>
      </c>
      <c r="K47" s="14">
        <f t="shared" si="2"/>
        <v>4653662.6861666236</v>
      </c>
      <c r="L47" s="21">
        <f t="shared" si="5"/>
        <v>46.890274661493471</v>
      </c>
    </row>
    <row r="48" spans="1:12" x14ac:dyDescent="0.2">
      <c r="A48" s="17">
        <v>39</v>
      </c>
      <c r="B48" s="48">
        <v>6</v>
      </c>
      <c r="C48" s="47">
        <v>12730</v>
      </c>
      <c r="D48" s="47">
        <v>12392</v>
      </c>
      <c r="E48" s="18">
        <v>0.5</v>
      </c>
      <c r="F48" s="19">
        <f t="shared" si="3"/>
        <v>4.7766897540004778E-4</v>
      </c>
      <c r="G48" s="19">
        <f t="shared" si="0"/>
        <v>4.7755491881566384E-4</v>
      </c>
      <c r="H48" s="14">
        <f t="shared" si="6"/>
        <v>99237.716864199974</v>
      </c>
      <c r="I48" s="14">
        <f t="shared" si="4"/>
        <v>47.391459820534855</v>
      </c>
      <c r="J48" s="14">
        <f t="shared" si="1"/>
        <v>99214.021134289709</v>
      </c>
      <c r="K48" s="14">
        <f t="shared" si="2"/>
        <v>4554420.9291722737</v>
      </c>
      <c r="L48" s="21">
        <f t="shared" si="5"/>
        <v>45.894051909766198</v>
      </c>
    </row>
    <row r="49" spans="1:12" x14ac:dyDescent="0.2">
      <c r="A49" s="17">
        <v>40</v>
      </c>
      <c r="B49" s="48">
        <v>7</v>
      </c>
      <c r="C49" s="47">
        <v>13291</v>
      </c>
      <c r="D49" s="47">
        <v>12622</v>
      </c>
      <c r="E49" s="18">
        <v>0.5</v>
      </c>
      <c r="F49" s="19">
        <f t="shared" si="3"/>
        <v>5.4026936286805853E-4</v>
      </c>
      <c r="G49" s="19">
        <f t="shared" si="0"/>
        <v>5.4012345679012351E-4</v>
      </c>
      <c r="H49" s="14">
        <f t="shared" si="6"/>
        <v>99190.325404379444</v>
      </c>
      <c r="I49" s="14">
        <f t="shared" si="4"/>
        <v>53.575021437550632</v>
      </c>
      <c r="J49" s="14">
        <f t="shared" si="1"/>
        <v>99163.537893660672</v>
      </c>
      <c r="K49" s="14">
        <f t="shared" si="2"/>
        <v>4455206.9080379838</v>
      </c>
      <c r="L49" s="21">
        <f t="shared" si="5"/>
        <v>44.915740419995416</v>
      </c>
    </row>
    <row r="50" spans="1:12" x14ac:dyDescent="0.2">
      <c r="A50" s="17">
        <v>41</v>
      </c>
      <c r="B50" s="48">
        <v>5</v>
      </c>
      <c r="C50" s="47">
        <v>12877</v>
      </c>
      <c r="D50" s="47">
        <v>13209</v>
      </c>
      <c r="E50" s="18">
        <v>0.5</v>
      </c>
      <c r="F50" s="19">
        <f t="shared" si="3"/>
        <v>3.8334738940427816E-4</v>
      </c>
      <c r="G50" s="19">
        <f t="shared" si="0"/>
        <v>3.8327392587482278E-4</v>
      </c>
      <c r="H50" s="14">
        <f t="shared" si="6"/>
        <v>99136.7503829419</v>
      </c>
      <c r="I50" s="14">
        <f t="shared" si="4"/>
        <v>37.996531517742483</v>
      </c>
      <c r="J50" s="14">
        <f t="shared" si="1"/>
        <v>99117.75211718303</v>
      </c>
      <c r="K50" s="14">
        <f t="shared" si="2"/>
        <v>4356043.3701443234</v>
      </c>
      <c r="L50" s="21">
        <f t="shared" si="5"/>
        <v>43.939743367802095</v>
      </c>
    </row>
    <row r="51" spans="1:12" x14ac:dyDescent="0.2">
      <c r="A51" s="17">
        <v>42</v>
      </c>
      <c r="B51" s="48">
        <v>5</v>
      </c>
      <c r="C51" s="47">
        <v>12831</v>
      </c>
      <c r="D51" s="47">
        <v>12838</v>
      </c>
      <c r="E51" s="18">
        <v>0.5</v>
      </c>
      <c r="F51" s="19">
        <f t="shared" si="3"/>
        <v>3.895749737036893E-4</v>
      </c>
      <c r="G51" s="19">
        <f t="shared" si="0"/>
        <v>3.8949910415206053E-4</v>
      </c>
      <c r="H51" s="14">
        <f t="shared" si="6"/>
        <v>99098.753851424161</v>
      </c>
      <c r="I51" s="14">
        <f t="shared" si="4"/>
        <v>38.59887584771527</v>
      </c>
      <c r="J51" s="14">
        <f t="shared" si="1"/>
        <v>99079.454413500294</v>
      </c>
      <c r="K51" s="14">
        <f t="shared" si="2"/>
        <v>4256925.6180271404</v>
      </c>
      <c r="L51" s="21">
        <f t="shared" si="5"/>
        <v>42.956399072478987</v>
      </c>
    </row>
    <row r="52" spans="1:12" x14ac:dyDescent="0.2">
      <c r="A52" s="17">
        <v>43</v>
      </c>
      <c r="B52" s="48">
        <v>6</v>
      </c>
      <c r="C52" s="47">
        <v>11865</v>
      </c>
      <c r="D52" s="47">
        <v>12713</v>
      </c>
      <c r="E52" s="18">
        <v>0.5</v>
      </c>
      <c r="F52" s="19">
        <f t="shared" si="3"/>
        <v>4.8824151680364555E-4</v>
      </c>
      <c r="G52" s="19">
        <f t="shared" si="0"/>
        <v>4.8812235600390497E-4</v>
      </c>
      <c r="H52" s="14">
        <f t="shared" si="6"/>
        <v>99060.154975576443</v>
      </c>
      <c r="I52" s="14">
        <f t="shared" si="4"/>
        <v>48.353476232790321</v>
      </c>
      <c r="J52" s="14">
        <f t="shared" si="1"/>
        <v>99035.978237460047</v>
      </c>
      <c r="K52" s="14">
        <f t="shared" si="2"/>
        <v>4157846.1636136402</v>
      </c>
      <c r="L52" s="21">
        <f t="shared" si="5"/>
        <v>41.97294224543429</v>
      </c>
    </row>
    <row r="53" spans="1:12" x14ac:dyDescent="0.2">
      <c r="A53" s="17">
        <v>44</v>
      </c>
      <c r="B53" s="48">
        <v>6</v>
      </c>
      <c r="C53" s="47">
        <v>11729</v>
      </c>
      <c r="D53" s="47">
        <v>11834</v>
      </c>
      <c r="E53" s="18">
        <v>0.5</v>
      </c>
      <c r="F53" s="19">
        <f t="shared" si="3"/>
        <v>5.0927301277426469E-4</v>
      </c>
      <c r="G53" s="19">
        <f t="shared" si="0"/>
        <v>5.0914336628622334E-4</v>
      </c>
      <c r="H53" s="14">
        <f t="shared" si="6"/>
        <v>99011.801499343652</v>
      </c>
      <c r="I53" s="14">
        <f t="shared" si="4"/>
        <v>50.411201917439165</v>
      </c>
      <c r="J53" s="14">
        <f t="shared" si="1"/>
        <v>98986.595898384941</v>
      </c>
      <c r="K53" s="14">
        <f t="shared" si="2"/>
        <v>4058810.1853761803</v>
      </c>
      <c r="L53" s="21">
        <f t="shared" si="5"/>
        <v>40.993196002024931</v>
      </c>
    </row>
    <row r="54" spans="1:12" x14ac:dyDescent="0.2">
      <c r="A54" s="17">
        <v>45</v>
      </c>
      <c r="B54" s="48">
        <v>12</v>
      </c>
      <c r="C54" s="47">
        <v>11222</v>
      </c>
      <c r="D54" s="47">
        <v>11688</v>
      </c>
      <c r="E54" s="18">
        <v>0.5</v>
      </c>
      <c r="F54" s="19">
        <f t="shared" si="3"/>
        <v>1.0475774770842426E-3</v>
      </c>
      <c r="G54" s="19">
        <f t="shared" si="0"/>
        <v>1.0470290550562778E-3</v>
      </c>
      <c r="H54" s="14">
        <f t="shared" si="6"/>
        <v>98961.390297426216</v>
      </c>
      <c r="I54" s="14">
        <f t="shared" si="4"/>
        <v>103.61545097016966</v>
      </c>
      <c r="J54" s="14">
        <f t="shared" si="1"/>
        <v>98909.582571941122</v>
      </c>
      <c r="K54" s="14">
        <f t="shared" si="2"/>
        <v>3959823.5894777952</v>
      </c>
      <c r="L54" s="21">
        <f t="shared" si="5"/>
        <v>40.013823346424651</v>
      </c>
    </row>
    <row r="55" spans="1:12" x14ac:dyDescent="0.2">
      <c r="A55" s="17">
        <v>46</v>
      </c>
      <c r="B55" s="48">
        <v>12</v>
      </c>
      <c r="C55" s="47">
        <v>10889</v>
      </c>
      <c r="D55" s="47">
        <v>11116</v>
      </c>
      <c r="E55" s="18">
        <v>0.5</v>
      </c>
      <c r="F55" s="19">
        <f t="shared" si="3"/>
        <v>1.0906612133606E-3</v>
      </c>
      <c r="G55" s="19">
        <f t="shared" si="0"/>
        <v>1.0900667665894538E-3</v>
      </c>
      <c r="H55" s="14">
        <f t="shared" si="6"/>
        <v>98857.774846456043</v>
      </c>
      <c r="I55" s="14">
        <f t="shared" si="4"/>
        <v>107.76157497910458</v>
      </c>
      <c r="J55" s="14">
        <f t="shared" si="1"/>
        <v>98803.8940589665</v>
      </c>
      <c r="K55" s="14">
        <f t="shared" si="2"/>
        <v>3860914.0069058542</v>
      </c>
      <c r="L55" s="21">
        <f t="shared" si="5"/>
        <v>39.055238830760153</v>
      </c>
    </row>
    <row r="56" spans="1:12" x14ac:dyDescent="0.2">
      <c r="A56" s="17">
        <v>47</v>
      </c>
      <c r="B56" s="48">
        <v>14</v>
      </c>
      <c r="C56" s="47">
        <v>10736</v>
      </c>
      <c r="D56" s="47">
        <v>10831</v>
      </c>
      <c r="E56" s="18">
        <v>0.5</v>
      </c>
      <c r="F56" s="19">
        <f t="shared" si="3"/>
        <v>1.2982797792924375E-3</v>
      </c>
      <c r="G56" s="19">
        <f t="shared" si="0"/>
        <v>1.2974375608173856E-3</v>
      </c>
      <c r="H56" s="14">
        <f t="shared" si="6"/>
        <v>98750.013271476942</v>
      </c>
      <c r="I56" s="14">
        <f t="shared" si="4"/>
        <v>128.12197634962951</v>
      </c>
      <c r="J56" s="14">
        <f t="shared" si="1"/>
        <v>98685.952283302118</v>
      </c>
      <c r="K56" s="14">
        <f t="shared" si="2"/>
        <v>3762110.1128468877</v>
      </c>
      <c r="L56" s="21">
        <f t="shared" si="5"/>
        <v>38.097312478372494</v>
      </c>
    </row>
    <row r="57" spans="1:12" x14ac:dyDescent="0.2">
      <c r="A57" s="17">
        <v>48</v>
      </c>
      <c r="B57" s="48">
        <v>15</v>
      </c>
      <c r="C57" s="47">
        <v>10701</v>
      </c>
      <c r="D57" s="47">
        <v>10661</v>
      </c>
      <c r="E57" s="18">
        <v>0.5</v>
      </c>
      <c r="F57" s="19">
        <f t="shared" si="3"/>
        <v>1.4043628873700964E-3</v>
      </c>
      <c r="G57" s="19">
        <f t="shared" si="0"/>
        <v>1.4033774617579643E-3</v>
      </c>
      <c r="H57" s="14">
        <f t="shared" si="6"/>
        <v>98621.891295127309</v>
      </c>
      <c r="I57" s="14">
        <f t="shared" si="4"/>
        <v>138.40373947952563</v>
      </c>
      <c r="J57" s="14">
        <f t="shared" si="1"/>
        <v>98552.689425387536</v>
      </c>
      <c r="K57" s="14">
        <f t="shared" si="2"/>
        <v>3663424.1605635853</v>
      </c>
      <c r="L57" s="21">
        <f t="shared" si="5"/>
        <v>37.146156015207012</v>
      </c>
    </row>
    <row r="58" spans="1:12" x14ac:dyDescent="0.2">
      <c r="A58" s="17">
        <v>49</v>
      </c>
      <c r="B58" s="48">
        <v>14</v>
      </c>
      <c r="C58" s="47">
        <v>10594</v>
      </c>
      <c r="D58" s="47">
        <v>10634</v>
      </c>
      <c r="E58" s="18">
        <v>0.5</v>
      </c>
      <c r="F58" s="19">
        <f t="shared" si="3"/>
        <v>1.3190126248351234E-3</v>
      </c>
      <c r="G58" s="19">
        <f t="shared" si="0"/>
        <v>1.3181433010074381E-3</v>
      </c>
      <c r="H58" s="14">
        <f t="shared" si="6"/>
        <v>98483.487555647778</v>
      </c>
      <c r="I58" s="14">
        <f t="shared" si="4"/>
        <v>129.81534938132651</v>
      </c>
      <c r="J58" s="14">
        <f t="shared" si="1"/>
        <v>98418.579880957113</v>
      </c>
      <c r="K58" s="14">
        <f t="shared" si="2"/>
        <v>3564871.4711381979</v>
      </c>
      <c r="L58" s="21">
        <f t="shared" si="5"/>
        <v>36.197656679490343</v>
      </c>
    </row>
    <row r="59" spans="1:12" x14ac:dyDescent="0.2">
      <c r="A59" s="17">
        <v>50</v>
      </c>
      <c r="B59" s="48">
        <v>16</v>
      </c>
      <c r="C59" s="47">
        <v>9698</v>
      </c>
      <c r="D59" s="47">
        <v>10538</v>
      </c>
      <c r="E59" s="18">
        <v>0.5</v>
      </c>
      <c r="F59" s="19">
        <f t="shared" si="3"/>
        <v>1.5813401858074719E-3</v>
      </c>
      <c r="G59" s="19">
        <f t="shared" si="0"/>
        <v>1.5800908552241755E-3</v>
      </c>
      <c r="H59" s="14">
        <f t="shared" si="6"/>
        <v>98353.672206266448</v>
      </c>
      <c r="I59" s="14">
        <f t="shared" si="4"/>
        <v>155.40773803083778</v>
      </c>
      <c r="J59" s="14">
        <f t="shared" si="1"/>
        <v>98275.968337251019</v>
      </c>
      <c r="K59" s="14">
        <f t="shared" si="2"/>
        <v>3466452.8912572409</v>
      </c>
      <c r="L59" s="21">
        <f t="shared" si="5"/>
        <v>35.244773413110863</v>
      </c>
    </row>
    <row r="60" spans="1:12" x14ac:dyDescent="0.2">
      <c r="A60" s="17">
        <v>51</v>
      </c>
      <c r="B60" s="48">
        <v>19</v>
      </c>
      <c r="C60" s="47">
        <v>9579</v>
      </c>
      <c r="D60" s="47">
        <v>9631</v>
      </c>
      <c r="E60" s="18">
        <v>0.5</v>
      </c>
      <c r="F60" s="19">
        <f t="shared" si="3"/>
        <v>1.9781363872982821E-3</v>
      </c>
      <c r="G60" s="19">
        <f t="shared" si="0"/>
        <v>1.9761818087264027E-3</v>
      </c>
      <c r="H60" s="14">
        <f t="shared" si="6"/>
        <v>98198.264468235604</v>
      </c>
      <c r="I60" s="14">
        <f t="shared" si="4"/>
        <v>194.05762389063148</v>
      </c>
      <c r="J60" s="14">
        <f t="shared" si="1"/>
        <v>98101.235656290286</v>
      </c>
      <c r="K60" s="14">
        <f t="shared" si="2"/>
        <v>3368176.92291999</v>
      </c>
      <c r="L60" s="21">
        <f t="shared" si="5"/>
        <v>34.299760195960502</v>
      </c>
    </row>
    <row r="61" spans="1:12" x14ac:dyDescent="0.2">
      <c r="A61" s="17">
        <v>52</v>
      </c>
      <c r="B61" s="48">
        <v>18</v>
      </c>
      <c r="C61" s="47">
        <v>9545</v>
      </c>
      <c r="D61" s="47">
        <v>9509</v>
      </c>
      <c r="E61" s="18">
        <v>0.5</v>
      </c>
      <c r="F61" s="19">
        <f t="shared" si="3"/>
        <v>1.8893670620342186E-3</v>
      </c>
      <c r="G61" s="19">
        <f t="shared" si="0"/>
        <v>1.8875838926174495E-3</v>
      </c>
      <c r="H61" s="14">
        <f t="shared" si="6"/>
        <v>98004.206844344968</v>
      </c>
      <c r="I61" s="14">
        <f t="shared" si="4"/>
        <v>184.99116224813437</v>
      </c>
      <c r="J61" s="14">
        <f t="shared" si="1"/>
        <v>97911.711263220903</v>
      </c>
      <c r="K61" s="14">
        <f t="shared" si="2"/>
        <v>3270075.6872636997</v>
      </c>
      <c r="L61" s="21">
        <f t="shared" si="5"/>
        <v>33.366686926586659</v>
      </c>
    </row>
    <row r="62" spans="1:12" x14ac:dyDescent="0.2">
      <c r="A62" s="17">
        <v>53</v>
      </c>
      <c r="B62" s="48">
        <v>24</v>
      </c>
      <c r="C62" s="47">
        <v>9160</v>
      </c>
      <c r="D62" s="47">
        <v>9480</v>
      </c>
      <c r="E62" s="18">
        <v>0.5</v>
      </c>
      <c r="F62" s="19">
        <f t="shared" si="3"/>
        <v>2.5751072961373391E-3</v>
      </c>
      <c r="G62" s="19">
        <f t="shared" si="0"/>
        <v>2.5717959708529787E-3</v>
      </c>
      <c r="H62" s="14">
        <f t="shared" si="6"/>
        <v>97819.215682096838</v>
      </c>
      <c r="I62" s="14">
        <f t="shared" si="4"/>
        <v>251.57106476321516</v>
      </c>
      <c r="J62" s="14">
        <f t="shared" si="1"/>
        <v>97693.430149715219</v>
      </c>
      <c r="K62" s="14">
        <f t="shared" si="2"/>
        <v>3172163.976000479</v>
      </c>
      <c r="L62" s="21">
        <f t="shared" si="5"/>
        <v>32.428842880009491</v>
      </c>
    </row>
    <row r="63" spans="1:12" x14ac:dyDescent="0.2">
      <c r="A63" s="17">
        <v>54</v>
      </c>
      <c r="B63" s="48">
        <v>26</v>
      </c>
      <c r="C63" s="47">
        <v>8740</v>
      </c>
      <c r="D63" s="47">
        <v>9089</v>
      </c>
      <c r="E63" s="18">
        <v>0.5</v>
      </c>
      <c r="F63" s="19">
        <f t="shared" si="3"/>
        <v>2.9165965561725278E-3</v>
      </c>
      <c r="G63" s="19">
        <f t="shared" si="0"/>
        <v>2.9123494819378328E-3</v>
      </c>
      <c r="H63" s="14">
        <f t="shared" si="6"/>
        <v>97567.644617333615</v>
      </c>
      <c r="I63" s="14">
        <f t="shared" si="4"/>
        <v>284.15107925518612</v>
      </c>
      <c r="J63" s="14">
        <f t="shared" si="1"/>
        <v>97425.569077706023</v>
      </c>
      <c r="K63" s="14">
        <f t="shared" si="2"/>
        <v>3074470.5458507636</v>
      </c>
      <c r="L63" s="21">
        <f t="shared" si="5"/>
        <v>31.511169075660572</v>
      </c>
    </row>
    <row r="64" spans="1:12" x14ac:dyDescent="0.2">
      <c r="A64" s="17">
        <v>55</v>
      </c>
      <c r="B64" s="48">
        <v>25</v>
      </c>
      <c r="C64" s="47">
        <v>8554</v>
      </c>
      <c r="D64" s="47">
        <v>8674</v>
      </c>
      <c r="E64" s="18">
        <v>0.5</v>
      </c>
      <c r="F64" s="19">
        <f t="shared" si="3"/>
        <v>2.9022521476665892E-3</v>
      </c>
      <c r="G64" s="19">
        <f t="shared" si="0"/>
        <v>2.8980467165130703E-3</v>
      </c>
      <c r="H64" s="14">
        <f t="shared" si="6"/>
        <v>97283.49353807843</v>
      </c>
      <c r="I64" s="14">
        <f t="shared" si="4"/>
        <v>281.93210901894867</v>
      </c>
      <c r="J64" s="14">
        <f t="shared" si="1"/>
        <v>97142.527483568963</v>
      </c>
      <c r="K64" s="14">
        <f t="shared" si="2"/>
        <v>2977044.9767730576</v>
      </c>
      <c r="L64" s="21">
        <f t="shared" si="5"/>
        <v>30.601748236023113</v>
      </c>
    </row>
    <row r="65" spans="1:12" x14ac:dyDescent="0.2">
      <c r="A65" s="17">
        <v>56</v>
      </c>
      <c r="B65" s="48">
        <v>47</v>
      </c>
      <c r="C65" s="47">
        <v>8589</v>
      </c>
      <c r="D65" s="47">
        <v>8472</v>
      </c>
      <c r="E65" s="18">
        <v>0.5</v>
      </c>
      <c r="F65" s="19">
        <f t="shared" si="3"/>
        <v>5.5096418732782371E-3</v>
      </c>
      <c r="G65" s="19">
        <f t="shared" si="0"/>
        <v>5.4945054945054949E-3</v>
      </c>
      <c r="H65" s="14">
        <f t="shared" si="6"/>
        <v>97001.561429059482</v>
      </c>
      <c r="I65" s="14">
        <f t="shared" si="4"/>
        <v>532.97561224757965</v>
      </c>
      <c r="J65" s="14">
        <f t="shared" si="1"/>
        <v>96735.073622935684</v>
      </c>
      <c r="K65" s="14">
        <f t="shared" si="2"/>
        <v>2879902.4492894886</v>
      </c>
      <c r="L65" s="21">
        <f t="shared" si="5"/>
        <v>29.68923805825186</v>
      </c>
    </row>
    <row r="66" spans="1:12" x14ac:dyDescent="0.2">
      <c r="A66" s="17">
        <v>57</v>
      </c>
      <c r="B66" s="48">
        <v>28</v>
      </c>
      <c r="C66" s="47">
        <v>8489</v>
      </c>
      <c r="D66" s="47">
        <v>8486</v>
      </c>
      <c r="E66" s="18">
        <v>0.5</v>
      </c>
      <c r="F66" s="19">
        <f t="shared" si="3"/>
        <v>3.2989690721649486E-3</v>
      </c>
      <c r="G66" s="19">
        <f t="shared" si="0"/>
        <v>3.2935364347468099E-3</v>
      </c>
      <c r="H66" s="14">
        <f t="shared" si="6"/>
        <v>96468.585816811901</v>
      </c>
      <c r="I66" s="14">
        <f t="shared" si="4"/>
        <v>317.72280219616931</v>
      </c>
      <c r="J66" s="14">
        <f t="shared" si="1"/>
        <v>96309.724415713819</v>
      </c>
      <c r="K66" s="14">
        <f t="shared" si="2"/>
        <v>2783167.3756665532</v>
      </c>
      <c r="L66" s="21">
        <f t="shared" si="5"/>
        <v>28.850504566860991</v>
      </c>
    </row>
    <row r="67" spans="1:12" x14ac:dyDescent="0.2">
      <c r="A67" s="17">
        <v>58</v>
      </c>
      <c r="B67" s="48">
        <v>30</v>
      </c>
      <c r="C67" s="47">
        <v>8500</v>
      </c>
      <c r="D67" s="47">
        <v>8456</v>
      </c>
      <c r="E67" s="18">
        <v>0.5</v>
      </c>
      <c r="F67" s="19">
        <f t="shared" si="3"/>
        <v>3.5385704175513091E-3</v>
      </c>
      <c r="G67" s="19">
        <f t="shared" si="0"/>
        <v>3.5323207347227126E-3</v>
      </c>
      <c r="H67" s="14">
        <f t="shared" si="6"/>
        <v>96150.863014615737</v>
      </c>
      <c r="I67" s="14">
        <f t="shared" si="4"/>
        <v>339.63568708801034</v>
      </c>
      <c r="J67" s="14">
        <f t="shared" si="1"/>
        <v>95981.045171071732</v>
      </c>
      <c r="K67" s="14">
        <f t="shared" si="2"/>
        <v>2686857.6512508392</v>
      </c>
      <c r="L67" s="21">
        <f t="shared" si="5"/>
        <v>27.944186531559414</v>
      </c>
    </row>
    <row r="68" spans="1:12" x14ac:dyDescent="0.2">
      <c r="A68" s="17">
        <v>59</v>
      </c>
      <c r="B68" s="48">
        <v>43</v>
      </c>
      <c r="C68" s="47">
        <v>8484</v>
      </c>
      <c r="D68" s="47">
        <v>8447</v>
      </c>
      <c r="E68" s="18">
        <v>0.5</v>
      </c>
      <c r="F68" s="19">
        <f t="shared" si="3"/>
        <v>5.079440080326029E-3</v>
      </c>
      <c r="G68" s="19">
        <f t="shared" si="0"/>
        <v>5.0665724048544825E-3</v>
      </c>
      <c r="H68" s="14">
        <f t="shared" si="6"/>
        <v>95811.227327527726</v>
      </c>
      <c r="I68" s="14">
        <f t="shared" si="4"/>
        <v>485.43452045289166</v>
      </c>
      <c r="J68" s="14">
        <f t="shared" si="1"/>
        <v>95568.510067301278</v>
      </c>
      <c r="K68" s="14">
        <f t="shared" si="2"/>
        <v>2590876.6060797675</v>
      </c>
      <c r="L68" s="21">
        <f t="shared" si="5"/>
        <v>27.041471843617405</v>
      </c>
    </row>
    <row r="69" spans="1:12" x14ac:dyDescent="0.2">
      <c r="A69" s="17">
        <v>60</v>
      </c>
      <c r="B69" s="48">
        <v>44</v>
      </c>
      <c r="C69" s="47">
        <v>7723</v>
      </c>
      <c r="D69" s="47">
        <v>8422</v>
      </c>
      <c r="E69" s="18">
        <v>0.5</v>
      </c>
      <c r="F69" s="19">
        <f t="shared" si="3"/>
        <v>5.4506039021368843E-3</v>
      </c>
      <c r="G69" s="19">
        <f t="shared" si="0"/>
        <v>5.4357897337698434E-3</v>
      </c>
      <c r="H69" s="14">
        <f t="shared" si="6"/>
        <v>95325.792807074831</v>
      </c>
      <c r="I69" s="14">
        <f t="shared" si="4"/>
        <v>518.1709659041685</v>
      </c>
      <c r="J69" s="14">
        <f t="shared" si="1"/>
        <v>95066.707324122748</v>
      </c>
      <c r="K69" s="14">
        <f t="shared" si="2"/>
        <v>2495308.0960124661</v>
      </c>
      <c r="L69" s="21">
        <f t="shared" si="5"/>
        <v>26.176630925720147</v>
      </c>
    </row>
    <row r="70" spans="1:12" x14ac:dyDescent="0.2">
      <c r="A70" s="17">
        <v>61</v>
      </c>
      <c r="B70" s="48">
        <v>34</v>
      </c>
      <c r="C70" s="47">
        <v>7583</v>
      </c>
      <c r="D70" s="47">
        <v>7637</v>
      </c>
      <c r="E70" s="18">
        <v>0.5</v>
      </c>
      <c r="F70" s="19">
        <f t="shared" si="3"/>
        <v>4.4678055190538763E-3</v>
      </c>
      <c r="G70" s="19">
        <f t="shared" si="0"/>
        <v>4.4578471220663432E-3</v>
      </c>
      <c r="H70" s="14">
        <f t="shared" si="6"/>
        <v>94807.621841170665</v>
      </c>
      <c r="I70" s="14">
        <f t="shared" si="4"/>
        <v>422.63788417461683</v>
      </c>
      <c r="J70" s="14">
        <f t="shared" si="1"/>
        <v>94596.302899083355</v>
      </c>
      <c r="K70" s="14">
        <f t="shared" si="2"/>
        <v>2400241.3886883436</v>
      </c>
      <c r="L70" s="21">
        <f t="shared" si="5"/>
        <v>25.316966527326468</v>
      </c>
    </row>
    <row r="71" spans="1:12" x14ac:dyDescent="0.2">
      <c r="A71" s="17">
        <v>62</v>
      </c>
      <c r="B71" s="48">
        <v>36</v>
      </c>
      <c r="C71" s="47">
        <v>7083</v>
      </c>
      <c r="D71" s="47">
        <v>7517</v>
      </c>
      <c r="E71" s="18">
        <v>0.5</v>
      </c>
      <c r="F71" s="19">
        <f t="shared" si="3"/>
        <v>4.9315068493150684E-3</v>
      </c>
      <c r="G71" s="19">
        <f t="shared" si="0"/>
        <v>4.919376878928669E-3</v>
      </c>
      <c r="H71" s="14">
        <f t="shared" si="6"/>
        <v>94384.983956996046</v>
      </c>
      <c r="I71" s="14">
        <f t="shared" si="4"/>
        <v>464.31530779609972</v>
      </c>
      <c r="J71" s="14">
        <f t="shared" si="1"/>
        <v>94152.826303097987</v>
      </c>
      <c r="K71" s="14">
        <f t="shared" si="2"/>
        <v>2305645.0857892605</v>
      </c>
      <c r="L71" s="21">
        <f t="shared" si="5"/>
        <v>24.428092151181218</v>
      </c>
    </row>
    <row r="72" spans="1:12" x14ac:dyDescent="0.2">
      <c r="A72" s="17">
        <v>63</v>
      </c>
      <c r="B72" s="48">
        <v>48</v>
      </c>
      <c r="C72" s="47">
        <v>7183</v>
      </c>
      <c r="D72" s="47">
        <v>7014</v>
      </c>
      <c r="E72" s="18">
        <v>0.5</v>
      </c>
      <c r="F72" s="19">
        <f t="shared" si="3"/>
        <v>6.7619919701345354E-3</v>
      </c>
      <c r="G72" s="19">
        <f t="shared" si="0"/>
        <v>6.7392067392067394E-3</v>
      </c>
      <c r="H72" s="14">
        <f t="shared" si="6"/>
        <v>93920.668649199943</v>
      </c>
      <c r="I72" s="14">
        <f t="shared" si="4"/>
        <v>632.95080311149138</v>
      </c>
      <c r="J72" s="14">
        <f t="shared" si="1"/>
        <v>93604.193247644187</v>
      </c>
      <c r="K72" s="14">
        <f t="shared" si="2"/>
        <v>2211492.2594861626</v>
      </c>
      <c r="L72" s="21">
        <f t="shared" si="5"/>
        <v>23.546385383458414</v>
      </c>
    </row>
    <row r="73" spans="1:12" x14ac:dyDescent="0.2">
      <c r="A73" s="17">
        <v>64</v>
      </c>
      <c r="B73" s="48">
        <v>36</v>
      </c>
      <c r="C73" s="47">
        <v>6777</v>
      </c>
      <c r="D73" s="47">
        <v>7134</v>
      </c>
      <c r="E73" s="18">
        <v>0.5</v>
      </c>
      <c r="F73" s="19">
        <f t="shared" si="3"/>
        <v>5.1757601897778737E-3</v>
      </c>
      <c r="G73" s="19">
        <f t="shared" ref="G73:G108" si="7">F73/((1+(1-E73)*F73))</f>
        <v>5.1624005162400517E-3</v>
      </c>
      <c r="H73" s="14">
        <f t="shared" si="6"/>
        <v>93287.717846088446</v>
      </c>
      <c r="I73" s="14">
        <f t="shared" si="4"/>
        <v>481.58856276750328</v>
      </c>
      <c r="J73" s="14">
        <f t="shared" ref="J73:J108" si="8">H74+I73*E73</f>
        <v>93046.923564704703</v>
      </c>
      <c r="K73" s="14">
        <f t="shared" ref="K73:K97" si="9">K74+J73</f>
        <v>2117888.0662385183</v>
      </c>
      <c r="L73" s="21">
        <f t="shared" si="5"/>
        <v>22.702753536459475</v>
      </c>
    </row>
    <row r="74" spans="1:12" x14ac:dyDescent="0.2">
      <c r="A74" s="17">
        <v>65</v>
      </c>
      <c r="B74" s="48">
        <v>49</v>
      </c>
      <c r="C74" s="47">
        <v>6344</v>
      </c>
      <c r="D74" s="47">
        <v>6745</v>
      </c>
      <c r="E74" s="18">
        <v>0.5</v>
      </c>
      <c r="F74" s="19">
        <f t="shared" ref="F74:F108" si="10">B74/((C74+D74)/2)</f>
        <v>7.4872029948811984E-3</v>
      </c>
      <c r="G74" s="19">
        <f t="shared" si="7"/>
        <v>7.4592784289846253E-3</v>
      </c>
      <c r="H74" s="14">
        <f t="shared" si="6"/>
        <v>92806.129283320945</v>
      </c>
      <c r="I74" s="14">
        <f t="shared" ref="I74:I108" si="11">H74*G74</f>
        <v>692.26675824063432</v>
      </c>
      <c r="J74" s="14">
        <f t="shared" si="8"/>
        <v>92459.995904200638</v>
      </c>
      <c r="K74" s="14">
        <f t="shared" si="9"/>
        <v>2024841.1426738137</v>
      </c>
      <c r="L74" s="21">
        <f t="shared" ref="L74:L108" si="12">K74/H74</f>
        <v>21.817967825081105</v>
      </c>
    </row>
    <row r="75" spans="1:12" x14ac:dyDescent="0.2">
      <c r="A75" s="17">
        <v>66</v>
      </c>
      <c r="B75" s="48">
        <v>42</v>
      </c>
      <c r="C75" s="47">
        <v>5940</v>
      </c>
      <c r="D75" s="47">
        <v>6323</v>
      </c>
      <c r="E75" s="18">
        <v>0.5</v>
      </c>
      <c r="F75" s="19">
        <f t="shared" si="10"/>
        <v>6.8498736035227919E-3</v>
      </c>
      <c r="G75" s="19">
        <f t="shared" si="7"/>
        <v>6.8264932954083708E-3</v>
      </c>
      <c r="H75" s="14">
        <f t="shared" ref="H75:H108" si="13">H74-I74</f>
        <v>92113.862525080316</v>
      </c>
      <c r="I75" s="14">
        <f t="shared" si="11"/>
        <v>628.81466494162919</v>
      </c>
      <c r="J75" s="14">
        <f t="shared" si="8"/>
        <v>91799.455192609501</v>
      </c>
      <c r="K75" s="14">
        <f t="shared" si="9"/>
        <v>1932381.146769613</v>
      </c>
      <c r="L75" s="21">
        <f t="shared" si="12"/>
        <v>20.978179546465913</v>
      </c>
    </row>
    <row r="76" spans="1:12" x14ac:dyDescent="0.2">
      <c r="A76" s="17">
        <v>67</v>
      </c>
      <c r="B76" s="48">
        <v>47</v>
      </c>
      <c r="C76" s="47">
        <v>6010</v>
      </c>
      <c r="D76" s="47">
        <v>5908</v>
      </c>
      <c r="E76" s="18">
        <v>0.5</v>
      </c>
      <c r="F76" s="19">
        <f t="shared" si="10"/>
        <v>7.8872294009061927E-3</v>
      </c>
      <c r="G76" s="19">
        <f t="shared" si="7"/>
        <v>7.85624738821563E-3</v>
      </c>
      <c r="H76" s="14">
        <f t="shared" si="13"/>
        <v>91485.047860138686</v>
      </c>
      <c r="I76" s="14">
        <f t="shared" si="11"/>
        <v>718.72916831199643</v>
      </c>
      <c r="J76" s="14">
        <f t="shared" si="8"/>
        <v>91125.683275982679</v>
      </c>
      <c r="K76" s="14">
        <f t="shared" si="9"/>
        <v>1840581.6915770036</v>
      </c>
      <c r="L76" s="21">
        <f t="shared" si="12"/>
        <v>20.118934565032575</v>
      </c>
    </row>
    <row r="77" spans="1:12" x14ac:dyDescent="0.2">
      <c r="A77" s="17">
        <v>68</v>
      </c>
      <c r="B77" s="48">
        <v>57</v>
      </c>
      <c r="C77" s="47">
        <v>6352</v>
      </c>
      <c r="D77" s="47">
        <v>5960</v>
      </c>
      <c r="E77" s="18">
        <v>0.5</v>
      </c>
      <c r="F77" s="19">
        <f t="shared" si="10"/>
        <v>9.2592592592592587E-3</v>
      </c>
      <c r="G77" s="19">
        <f t="shared" si="7"/>
        <v>9.2165898617511521E-3</v>
      </c>
      <c r="H77" s="14">
        <f t="shared" si="13"/>
        <v>90766.318691826687</v>
      </c>
      <c r="I77" s="14">
        <f t="shared" si="11"/>
        <v>836.55593264356389</v>
      </c>
      <c r="J77" s="14">
        <f t="shared" si="8"/>
        <v>90348.040725504907</v>
      </c>
      <c r="K77" s="14">
        <f t="shared" si="9"/>
        <v>1749456.0083010208</v>
      </c>
      <c r="L77" s="21">
        <f t="shared" si="12"/>
        <v>19.274286249735891</v>
      </c>
    </row>
    <row r="78" spans="1:12" x14ac:dyDescent="0.2">
      <c r="A78" s="17">
        <v>69</v>
      </c>
      <c r="B78" s="48">
        <v>58</v>
      </c>
      <c r="C78" s="47">
        <v>5198</v>
      </c>
      <c r="D78" s="47">
        <v>6317</v>
      </c>
      <c r="E78" s="18">
        <v>0.5</v>
      </c>
      <c r="F78" s="19">
        <f t="shared" si="10"/>
        <v>1.0073816760746852E-2</v>
      </c>
      <c r="G78" s="19">
        <f t="shared" si="7"/>
        <v>1.0023330165039316E-2</v>
      </c>
      <c r="H78" s="14">
        <f t="shared" si="13"/>
        <v>89929.762759183126</v>
      </c>
      <c r="I78" s="14">
        <f t="shared" si="11"/>
        <v>901.39570379894951</v>
      </c>
      <c r="J78" s="14">
        <f t="shared" si="8"/>
        <v>89479.064907283653</v>
      </c>
      <c r="K78" s="14">
        <f t="shared" si="9"/>
        <v>1659107.9675755159</v>
      </c>
      <c r="L78" s="21">
        <f t="shared" si="12"/>
        <v>18.448930772989247</v>
      </c>
    </row>
    <row r="79" spans="1:12" x14ac:dyDescent="0.2">
      <c r="A79" s="17">
        <v>70</v>
      </c>
      <c r="B79" s="48">
        <v>62</v>
      </c>
      <c r="C79" s="47">
        <v>4620</v>
      </c>
      <c r="D79" s="47">
        <v>5142</v>
      </c>
      <c r="E79" s="18">
        <v>0.5</v>
      </c>
      <c r="F79" s="19">
        <f t="shared" si="10"/>
        <v>1.2702315099364885E-2</v>
      </c>
      <c r="G79" s="19">
        <f t="shared" si="7"/>
        <v>1.2622149837133551E-2</v>
      </c>
      <c r="H79" s="14">
        <f t="shared" si="13"/>
        <v>89028.36705538418</v>
      </c>
      <c r="I79" s="14">
        <f t="shared" si="11"/>
        <v>1123.7293887283834</v>
      </c>
      <c r="J79" s="14">
        <f t="shared" si="8"/>
        <v>88466.502361019986</v>
      </c>
      <c r="K79" s="14">
        <f t="shared" si="9"/>
        <v>1569628.9026682321</v>
      </c>
      <c r="L79" s="21">
        <f t="shared" si="12"/>
        <v>17.630660367967575</v>
      </c>
    </row>
    <row r="80" spans="1:12" x14ac:dyDescent="0.2">
      <c r="A80" s="17">
        <v>71</v>
      </c>
      <c r="B80" s="48">
        <v>51</v>
      </c>
      <c r="C80" s="47">
        <v>4763</v>
      </c>
      <c r="D80" s="47">
        <v>4576</v>
      </c>
      <c r="E80" s="18">
        <v>0.5</v>
      </c>
      <c r="F80" s="19">
        <f t="shared" si="10"/>
        <v>1.0921940250562159E-2</v>
      </c>
      <c r="G80" s="19">
        <f t="shared" si="7"/>
        <v>1.086261980830671E-2</v>
      </c>
      <c r="H80" s="14">
        <f t="shared" si="13"/>
        <v>87904.637666655792</v>
      </c>
      <c r="I80" s="14">
        <f t="shared" si="11"/>
        <v>954.87465835983937</v>
      </c>
      <c r="J80" s="14">
        <f t="shared" si="8"/>
        <v>87427.200337475864</v>
      </c>
      <c r="K80" s="14">
        <f t="shared" si="9"/>
        <v>1481162.400307212</v>
      </c>
      <c r="L80" s="21">
        <f t="shared" si="12"/>
        <v>16.849650253083862</v>
      </c>
    </row>
    <row r="81" spans="1:12" x14ac:dyDescent="0.2">
      <c r="A81" s="17">
        <v>72</v>
      </c>
      <c r="B81" s="48">
        <v>64</v>
      </c>
      <c r="C81" s="47">
        <v>4463</v>
      </c>
      <c r="D81" s="47">
        <v>4719</v>
      </c>
      <c r="E81" s="18">
        <v>0.5</v>
      </c>
      <c r="F81" s="19">
        <f t="shared" si="10"/>
        <v>1.3940318013504684E-2</v>
      </c>
      <c r="G81" s="19">
        <f t="shared" si="7"/>
        <v>1.3843824356478478E-2</v>
      </c>
      <c r="H81" s="14">
        <f t="shared" si="13"/>
        <v>86949.763008295951</v>
      </c>
      <c r="I81" s="14">
        <f t="shared" si="11"/>
        <v>1203.7172469242789</v>
      </c>
      <c r="J81" s="14">
        <f t="shared" si="8"/>
        <v>86347.904384833804</v>
      </c>
      <c r="K81" s="14">
        <f t="shared" si="9"/>
        <v>1393735.1999697362</v>
      </c>
      <c r="L81" s="21">
        <f t="shared" si="12"/>
        <v>16.029200675759849</v>
      </c>
    </row>
    <row r="82" spans="1:12" x14ac:dyDescent="0.2">
      <c r="A82" s="17">
        <v>73</v>
      </c>
      <c r="B82" s="48">
        <v>67</v>
      </c>
      <c r="C82" s="47">
        <v>4079</v>
      </c>
      <c r="D82" s="47">
        <v>4396</v>
      </c>
      <c r="E82" s="18">
        <v>0.5</v>
      </c>
      <c r="F82" s="19">
        <f t="shared" si="10"/>
        <v>1.5811209439528025E-2</v>
      </c>
      <c r="G82" s="19">
        <f t="shared" si="7"/>
        <v>1.5687192694919222E-2</v>
      </c>
      <c r="H82" s="14">
        <f t="shared" si="13"/>
        <v>85746.045761371672</v>
      </c>
      <c r="I82" s="14">
        <f t="shared" si="11"/>
        <v>1345.1147426859991</v>
      </c>
      <c r="J82" s="14">
        <f t="shared" si="8"/>
        <v>85073.48839002868</v>
      </c>
      <c r="K82" s="14">
        <f t="shared" si="9"/>
        <v>1307387.2955849024</v>
      </c>
      <c r="L82" s="21">
        <f t="shared" si="12"/>
        <v>15.247202176801444</v>
      </c>
    </row>
    <row r="83" spans="1:12" x14ac:dyDescent="0.2">
      <c r="A83" s="17">
        <v>74</v>
      </c>
      <c r="B83" s="48">
        <v>66</v>
      </c>
      <c r="C83" s="47">
        <v>3340</v>
      </c>
      <c r="D83" s="47">
        <v>4057</v>
      </c>
      <c r="E83" s="18">
        <v>0.5</v>
      </c>
      <c r="F83" s="19">
        <f t="shared" si="10"/>
        <v>1.7845072326618899E-2</v>
      </c>
      <c r="G83" s="19">
        <f t="shared" si="7"/>
        <v>1.7687257135200321E-2</v>
      </c>
      <c r="H83" s="14">
        <f t="shared" si="13"/>
        <v>84400.931018685675</v>
      </c>
      <c r="I83" s="14">
        <f t="shared" si="11"/>
        <v>1492.8209693777983</v>
      </c>
      <c r="J83" s="14">
        <f t="shared" si="8"/>
        <v>83654.520533996765</v>
      </c>
      <c r="K83" s="14">
        <f t="shared" si="9"/>
        <v>1222313.8071948737</v>
      </c>
      <c r="L83" s="21">
        <f t="shared" si="12"/>
        <v>14.482231326622019</v>
      </c>
    </row>
    <row r="84" spans="1:12" x14ac:dyDescent="0.2">
      <c r="A84" s="17">
        <v>75</v>
      </c>
      <c r="B84" s="48">
        <v>51</v>
      </c>
      <c r="C84" s="47">
        <v>2682</v>
      </c>
      <c r="D84" s="47">
        <v>3263</v>
      </c>
      <c r="E84" s="18">
        <v>0.5</v>
      </c>
      <c r="F84" s="19">
        <f t="shared" si="10"/>
        <v>1.7157275021026073E-2</v>
      </c>
      <c r="G84" s="19">
        <f t="shared" si="7"/>
        <v>1.7011340893929288E-2</v>
      </c>
      <c r="H84" s="14">
        <f t="shared" si="13"/>
        <v>82908.11004930787</v>
      </c>
      <c r="I84" s="14">
        <f t="shared" si="11"/>
        <v>1410.3781229201807</v>
      </c>
      <c r="J84" s="14">
        <f t="shared" si="8"/>
        <v>82202.92098784777</v>
      </c>
      <c r="K84" s="14">
        <f t="shared" si="9"/>
        <v>1138659.2866608768</v>
      </c>
      <c r="L84" s="21">
        <f t="shared" si="12"/>
        <v>13.733991596041484</v>
      </c>
    </row>
    <row r="85" spans="1:12" x14ac:dyDescent="0.2">
      <c r="A85" s="17">
        <v>76</v>
      </c>
      <c r="B85" s="48">
        <v>77</v>
      </c>
      <c r="C85" s="47">
        <v>3563</v>
      </c>
      <c r="D85" s="47">
        <v>2642</v>
      </c>
      <c r="E85" s="18">
        <v>0.5</v>
      </c>
      <c r="F85" s="19">
        <f t="shared" si="10"/>
        <v>2.4818694601128122E-2</v>
      </c>
      <c r="G85" s="19">
        <f t="shared" si="7"/>
        <v>2.451448583253741E-2</v>
      </c>
      <c r="H85" s="14">
        <f t="shared" si="13"/>
        <v>81497.731926387685</v>
      </c>
      <c r="I85" s="14">
        <f t="shared" si="11"/>
        <v>1997.8749946933626</v>
      </c>
      <c r="J85" s="14">
        <f t="shared" si="8"/>
        <v>80498.794429040994</v>
      </c>
      <c r="K85" s="14">
        <f t="shared" si="9"/>
        <v>1056456.3656730291</v>
      </c>
      <c r="L85" s="21">
        <f t="shared" si="12"/>
        <v>12.963015542902061</v>
      </c>
    </row>
    <row r="86" spans="1:12" x14ac:dyDescent="0.2">
      <c r="A86" s="17">
        <v>77</v>
      </c>
      <c r="B86" s="48">
        <v>68</v>
      </c>
      <c r="C86" s="47">
        <v>2115</v>
      </c>
      <c r="D86" s="47">
        <v>3508</v>
      </c>
      <c r="E86" s="18">
        <v>0.5</v>
      </c>
      <c r="F86" s="19">
        <f t="shared" si="10"/>
        <v>2.418637737862351E-2</v>
      </c>
      <c r="G86" s="19">
        <f t="shared" si="7"/>
        <v>2.3897381830961163E-2</v>
      </c>
      <c r="H86" s="14">
        <f t="shared" si="13"/>
        <v>79499.856931694318</v>
      </c>
      <c r="I86" s="14">
        <f t="shared" si="11"/>
        <v>1899.8384366034836</v>
      </c>
      <c r="J86" s="14">
        <f t="shared" si="8"/>
        <v>78549.937713392574</v>
      </c>
      <c r="K86" s="14">
        <f t="shared" si="9"/>
        <v>975957.571243988</v>
      </c>
      <c r="L86" s="21">
        <f t="shared" si="12"/>
        <v>12.276217957002407</v>
      </c>
    </row>
    <row r="87" spans="1:12" x14ac:dyDescent="0.2">
      <c r="A87" s="17">
        <v>78</v>
      </c>
      <c r="B87" s="48">
        <v>52</v>
      </c>
      <c r="C87" s="47">
        <v>2368</v>
      </c>
      <c r="D87" s="47">
        <v>2081</v>
      </c>
      <c r="E87" s="18">
        <v>0.5</v>
      </c>
      <c r="F87" s="19">
        <f t="shared" si="10"/>
        <v>2.3376039559451563E-2</v>
      </c>
      <c r="G87" s="19">
        <f t="shared" si="7"/>
        <v>2.3105976449677851E-2</v>
      </c>
      <c r="H87" s="14">
        <f t="shared" si="13"/>
        <v>77600.01849509083</v>
      </c>
      <c r="I87" s="14">
        <f t="shared" si="11"/>
        <v>1793.0241998421343</v>
      </c>
      <c r="J87" s="14">
        <f t="shared" si="8"/>
        <v>76703.506395169752</v>
      </c>
      <c r="K87" s="14">
        <f t="shared" si="9"/>
        <v>897407.63353059546</v>
      </c>
      <c r="L87" s="21">
        <f t="shared" si="12"/>
        <v>11.564528603654491</v>
      </c>
    </row>
    <row r="88" spans="1:12" x14ac:dyDescent="0.2">
      <c r="A88" s="17">
        <v>79</v>
      </c>
      <c r="B88" s="48">
        <v>80</v>
      </c>
      <c r="C88" s="47">
        <v>2486</v>
      </c>
      <c r="D88" s="47">
        <v>2314</v>
      </c>
      <c r="E88" s="18">
        <v>0.5</v>
      </c>
      <c r="F88" s="19">
        <f t="shared" si="10"/>
        <v>3.3333333333333333E-2</v>
      </c>
      <c r="G88" s="19">
        <f t="shared" si="7"/>
        <v>3.2786885245901641E-2</v>
      </c>
      <c r="H88" s="14">
        <f t="shared" si="13"/>
        <v>75806.994295248689</v>
      </c>
      <c r="I88" s="14">
        <f t="shared" si="11"/>
        <v>2485.4752227950389</v>
      </c>
      <c r="J88" s="14">
        <f t="shared" si="8"/>
        <v>74564.25668385117</v>
      </c>
      <c r="K88" s="14">
        <f t="shared" si="9"/>
        <v>820704.12713542569</v>
      </c>
      <c r="L88" s="21">
        <f t="shared" si="12"/>
        <v>10.826232259506224</v>
      </c>
    </row>
    <row r="89" spans="1:12" x14ac:dyDescent="0.2">
      <c r="A89" s="17">
        <v>80</v>
      </c>
      <c r="B89" s="48">
        <v>76</v>
      </c>
      <c r="C89" s="47">
        <v>2517</v>
      </c>
      <c r="D89" s="47">
        <v>2426</v>
      </c>
      <c r="E89" s="18">
        <v>0.5</v>
      </c>
      <c r="F89" s="19">
        <f t="shared" si="10"/>
        <v>3.0750556342302244E-2</v>
      </c>
      <c r="G89" s="19">
        <f t="shared" si="7"/>
        <v>3.0284917314206013E-2</v>
      </c>
      <c r="H89" s="14">
        <f t="shared" si="13"/>
        <v>73321.519072453651</v>
      </c>
      <c r="I89" s="14">
        <f t="shared" si="11"/>
        <v>2220.5361424612379</v>
      </c>
      <c r="J89" s="14">
        <f t="shared" si="8"/>
        <v>72211.251001223034</v>
      </c>
      <c r="K89" s="14">
        <f t="shared" si="9"/>
        <v>746139.87045157456</v>
      </c>
      <c r="L89" s="21">
        <f t="shared" si="12"/>
        <v>10.176274031014911</v>
      </c>
    </row>
    <row r="90" spans="1:12" x14ac:dyDescent="0.2">
      <c r="A90" s="17">
        <v>81</v>
      </c>
      <c r="B90" s="48">
        <v>111</v>
      </c>
      <c r="C90" s="47">
        <v>2193</v>
      </c>
      <c r="D90" s="47">
        <v>2438</v>
      </c>
      <c r="E90" s="18">
        <v>0.5</v>
      </c>
      <c r="F90" s="19">
        <f t="shared" si="10"/>
        <v>4.7937810408119196E-2</v>
      </c>
      <c r="G90" s="19">
        <f t="shared" si="7"/>
        <v>4.6815689582454655E-2</v>
      </c>
      <c r="H90" s="14">
        <f t="shared" si="13"/>
        <v>71100.982929992417</v>
      </c>
      <c r="I90" s="14">
        <f t="shared" si="11"/>
        <v>3328.6415458579322</v>
      </c>
      <c r="J90" s="14">
        <f t="shared" si="8"/>
        <v>69436.66215706346</v>
      </c>
      <c r="K90" s="14">
        <f t="shared" si="9"/>
        <v>673928.61945035157</v>
      </c>
      <c r="L90" s="21">
        <f t="shared" si="12"/>
        <v>9.4784712064236363</v>
      </c>
    </row>
    <row r="91" spans="1:12" x14ac:dyDescent="0.2">
      <c r="A91" s="17">
        <v>82</v>
      </c>
      <c r="B91" s="48">
        <v>93</v>
      </c>
      <c r="C91" s="47">
        <v>2130</v>
      </c>
      <c r="D91" s="47">
        <v>2118</v>
      </c>
      <c r="E91" s="18">
        <v>0.5</v>
      </c>
      <c r="F91" s="19">
        <f t="shared" si="10"/>
        <v>4.3785310734463276E-2</v>
      </c>
      <c r="G91" s="19">
        <f t="shared" si="7"/>
        <v>4.2847270214236351E-2</v>
      </c>
      <c r="H91" s="14">
        <f t="shared" si="13"/>
        <v>67772.341384134488</v>
      </c>
      <c r="I91" s="14">
        <f t="shared" si="11"/>
        <v>2903.8598243374831</v>
      </c>
      <c r="J91" s="14">
        <f t="shared" si="8"/>
        <v>66320.411471965752</v>
      </c>
      <c r="K91" s="14">
        <f t="shared" si="9"/>
        <v>604491.95729328808</v>
      </c>
      <c r="L91" s="21">
        <f t="shared" si="12"/>
        <v>8.9194492170046189</v>
      </c>
    </row>
    <row r="92" spans="1:12" x14ac:dyDescent="0.2">
      <c r="A92" s="17">
        <v>83</v>
      </c>
      <c r="B92" s="48">
        <v>118</v>
      </c>
      <c r="C92" s="47">
        <v>1972</v>
      </c>
      <c r="D92" s="47">
        <v>2046</v>
      </c>
      <c r="E92" s="18">
        <v>0.5</v>
      </c>
      <c r="F92" s="19">
        <f t="shared" si="10"/>
        <v>5.8735689397710303E-2</v>
      </c>
      <c r="G92" s="19">
        <f t="shared" si="7"/>
        <v>5.7059961315280461E-2</v>
      </c>
      <c r="H92" s="14">
        <f t="shared" si="13"/>
        <v>64868.481559797008</v>
      </c>
      <c r="I92" s="14">
        <f t="shared" si="11"/>
        <v>3701.3930483830013</v>
      </c>
      <c r="J92" s="14">
        <f t="shared" si="8"/>
        <v>63017.785035605506</v>
      </c>
      <c r="K92" s="14">
        <f t="shared" si="9"/>
        <v>538171.54582132236</v>
      </c>
      <c r="L92" s="21">
        <f t="shared" si="12"/>
        <v>8.2963487487405647</v>
      </c>
    </row>
    <row r="93" spans="1:12" x14ac:dyDescent="0.2">
      <c r="A93" s="17">
        <v>84</v>
      </c>
      <c r="B93" s="48">
        <v>123</v>
      </c>
      <c r="C93" s="47">
        <v>1796</v>
      </c>
      <c r="D93" s="47">
        <v>1884</v>
      </c>
      <c r="E93" s="18">
        <v>0.5</v>
      </c>
      <c r="F93" s="19">
        <f t="shared" si="10"/>
        <v>6.6847826086956524E-2</v>
      </c>
      <c r="G93" s="19">
        <f t="shared" si="7"/>
        <v>6.4685774388640538E-2</v>
      </c>
      <c r="H93" s="14">
        <f t="shared" si="13"/>
        <v>61167.088511414004</v>
      </c>
      <c r="I93" s="14">
        <f t="shared" si="11"/>
        <v>3956.6404874593327</v>
      </c>
      <c r="J93" s="14">
        <f t="shared" si="8"/>
        <v>59188.768267684332</v>
      </c>
      <c r="K93" s="14">
        <f t="shared" si="9"/>
        <v>475153.76078571688</v>
      </c>
      <c r="L93" s="21">
        <f t="shared" si="12"/>
        <v>7.7681278012284567</v>
      </c>
    </row>
    <row r="94" spans="1:12" x14ac:dyDescent="0.2">
      <c r="A94" s="17">
        <v>85</v>
      </c>
      <c r="B94" s="48">
        <v>118</v>
      </c>
      <c r="C94" s="47">
        <v>1529</v>
      </c>
      <c r="D94" s="47">
        <v>1676</v>
      </c>
      <c r="E94" s="18">
        <v>0.5</v>
      </c>
      <c r="F94" s="19">
        <f t="shared" si="10"/>
        <v>7.3634945397815912E-2</v>
      </c>
      <c r="G94" s="19">
        <f t="shared" si="7"/>
        <v>7.1020162503761669E-2</v>
      </c>
      <c r="H94" s="14">
        <f t="shared" si="13"/>
        <v>57210.448023954668</v>
      </c>
      <c r="I94" s="14">
        <f t="shared" si="11"/>
        <v>4063.0953155742714</v>
      </c>
      <c r="J94" s="14">
        <f t="shared" si="8"/>
        <v>55178.900366167538</v>
      </c>
      <c r="K94" s="14">
        <f t="shared" si="9"/>
        <v>415964.99251803255</v>
      </c>
      <c r="L94" s="21">
        <f t="shared" si="12"/>
        <v>7.2707871881000345</v>
      </c>
    </row>
    <row r="95" spans="1:12" x14ac:dyDescent="0.2">
      <c r="A95" s="17">
        <v>86</v>
      </c>
      <c r="B95" s="48">
        <v>106</v>
      </c>
      <c r="C95" s="47">
        <v>1500</v>
      </c>
      <c r="D95" s="47">
        <v>1430</v>
      </c>
      <c r="E95" s="18">
        <v>0.5</v>
      </c>
      <c r="F95" s="19">
        <f t="shared" si="10"/>
        <v>7.2354948805460756E-2</v>
      </c>
      <c r="G95" s="19">
        <f t="shared" si="7"/>
        <v>6.9828722002635055E-2</v>
      </c>
      <c r="H95" s="14">
        <f t="shared" si="13"/>
        <v>53147.3527083804</v>
      </c>
      <c r="I95" s="14">
        <f t="shared" si="11"/>
        <v>3711.2117174494883</v>
      </c>
      <c r="J95" s="14">
        <f t="shared" si="8"/>
        <v>51291.746849655661</v>
      </c>
      <c r="K95" s="14">
        <f t="shared" si="9"/>
        <v>360786.09215186501</v>
      </c>
      <c r="L95" s="21">
        <f t="shared" si="12"/>
        <v>6.7884113463091724</v>
      </c>
    </row>
    <row r="96" spans="1:12" x14ac:dyDescent="0.2">
      <c r="A96" s="17">
        <v>87</v>
      </c>
      <c r="B96" s="48">
        <v>119</v>
      </c>
      <c r="C96" s="47">
        <v>1227</v>
      </c>
      <c r="D96" s="47">
        <v>1392</v>
      </c>
      <c r="E96" s="18">
        <v>0.5</v>
      </c>
      <c r="F96" s="19">
        <f t="shared" si="10"/>
        <v>9.087437953417335E-2</v>
      </c>
      <c r="G96" s="19">
        <f t="shared" si="7"/>
        <v>8.6924762600438285E-2</v>
      </c>
      <c r="H96" s="14">
        <f t="shared" si="13"/>
        <v>49436.140990930915</v>
      </c>
      <c r="I96" s="14">
        <f t="shared" si="11"/>
        <v>4297.2248195184657</v>
      </c>
      <c r="J96" s="14">
        <f t="shared" si="8"/>
        <v>47287.528581171682</v>
      </c>
      <c r="K96" s="14">
        <f t="shared" si="9"/>
        <v>309494.34530220937</v>
      </c>
      <c r="L96" s="21">
        <f t="shared" si="12"/>
        <v>6.2604875521935712</v>
      </c>
    </row>
    <row r="97" spans="1:12" x14ac:dyDescent="0.2">
      <c r="A97" s="17">
        <v>88</v>
      </c>
      <c r="B97" s="48">
        <v>123</v>
      </c>
      <c r="C97" s="47">
        <v>1132</v>
      </c>
      <c r="D97" s="47">
        <v>1119</v>
      </c>
      <c r="E97" s="18">
        <v>0.5</v>
      </c>
      <c r="F97" s="19">
        <f t="shared" si="10"/>
        <v>0.10928476232785429</v>
      </c>
      <c r="G97" s="19">
        <f t="shared" si="7"/>
        <v>0.10362257792754845</v>
      </c>
      <c r="H97" s="14">
        <f t="shared" si="13"/>
        <v>45138.916171412449</v>
      </c>
      <c r="I97" s="14">
        <f t="shared" si="11"/>
        <v>4677.4108585372633</v>
      </c>
      <c r="J97" s="14">
        <f t="shared" si="8"/>
        <v>42800.21074214382</v>
      </c>
      <c r="K97" s="14">
        <f t="shared" si="9"/>
        <v>262206.81672103767</v>
      </c>
      <c r="L97" s="21">
        <f t="shared" si="12"/>
        <v>5.8088859671623991</v>
      </c>
    </row>
    <row r="98" spans="1:12" x14ac:dyDescent="0.2">
      <c r="A98" s="17">
        <v>89</v>
      </c>
      <c r="B98" s="48">
        <v>137</v>
      </c>
      <c r="C98" s="47">
        <v>981</v>
      </c>
      <c r="D98" s="47">
        <v>996</v>
      </c>
      <c r="E98" s="18">
        <v>0.5</v>
      </c>
      <c r="F98" s="19">
        <f t="shared" si="10"/>
        <v>0.13859382903388973</v>
      </c>
      <c r="G98" s="19">
        <f t="shared" si="7"/>
        <v>0.12961210974456008</v>
      </c>
      <c r="H98" s="14">
        <f t="shared" si="13"/>
        <v>40461.50531287519</v>
      </c>
      <c r="I98" s="14">
        <f t="shared" si="11"/>
        <v>5244.3010670424801</v>
      </c>
      <c r="J98" s="14">
        <f t="shared" si="8"/>
        <v>37839.354779353955</v>
      </c>
      <c r="K98" s="14">
        <f>K99+J98</f>
        <v>219406.60597889387</v>
      </c>
      <c r="L98" s="21">
        <f t="shared" si="12"/>
        <v>5.4226011682535411</v>
      </c>
    </row>
    <row r="99" spans="1:12" x14ac:dyDescent="0.2">
      <c r="A99" s="17">
        <v>90</v>
      </c>
      <c r="B99" s="48">
        <v>112</v>
      </c>
      <c r="C99" s="47">
        <v>844</v>
      </c>
      <c r="D99" s="47">
        <v>862</v>
      </c>
      <c r="E99" s="18">
        <v>0.5</v>
      </c>
      <c r="F99" s="23">
        <f t="shared" si="10"/>
        <v>0.13130128956623682</v>
      </c>
      <c r="G99" s="23">
        <f t="shared" si="7"/>
        <v>0.12321232123212322</v>
      </c>
      <c r="H99" s="24">
        <f t="shared" si="13"/>
        <v>35217.204245832712</v>
      </c>
      <c r="I99" s="24">
        <f t="shared" si="11"/>
        <v>4339.1934824348336</v>
      </c>
      <c r="J99" s="24">
        <f t="shared" si="8"/>
        <v>33047.607504615291</v>
      </c>
      <c r="K99" s="24">
        <f t="shared" ref="K99:K108" si="14">K100+J99</f>
        <v>181567.25119953993</v>
      </c>
      <c r="L99" s="25">
        <f t="shared" si="12"/>
        <v>5.155640690047818</v>
      </c>
    </row>
    <row r="100" spans="1:12" x14ac:dyDescent="0.2">
      <c r="A100" s="17">
        <v>91</v>
      </c>
      <c r="B100" s="48">
        <v>97</v>
      </c>
      <c r="C100" s="47">
        <v>667</v>
      </c>
      <c r="D100" s="47">
        <v>733</v>
      </c>
      <c r="E100" s="18">
        <v>0.5</v>
      </c>
      <c r="F100" s="23">
        <f t="shared" si="10"/>
        <v>0.13857142857142857</v>
      </c>
      <c r="G100" s="23">
        <f t="shared" si="7"/>
        <v>0.12959251837007346</v>
      </c>
      <c r="H100" s="24">
        <f t="shared" si="13"/>
        <v>30878.010763397877</v>
      </c>
      <c r="I100" s="24">
        <f t="shared" si="11"/>
        <v>4001.5591770869655</v>
      </c>
      <c r="J100" s="24">
        <f t="shared" si="8"/>
        <v>28877.231174854394</v>
      </c>
      <c r="K100" s="24">
        <f t="shared" si="14"/>
        <v>148519.64369492463</v>
      </c>
      <c r="L100" s="25">
        <f t="shared" si="12"/>
        <v>4.8098837983104978</v>
      </c>
    </row>
    <row r="101" spans="1:12" x14ac:dyDescent="0.2">
      <c r="A101" s="17">
        <v>92</v>
      </c>
      <c r="B101" s="48">
        <v>75</v>
      </c>
      <c r="C101" s="47">
        <v>513</v>
      </c>
      <c r="D101" s="47">
        <v>563</v>
      </c>
      <c r="E101" s="18">
        <v>0.5</v>
      </c>
      <c r="F101" s="23">
        <f t="shared" si="10"/>
        <v>0.13940520446096655</v>
      </c>
      <c r="G101" s="23">
        <f t="shared" si="7"/>
        <v>0.13032145960034755</v>
      </c>
      <c r="H101" s="24">
        <f t="shared" si="13"/>
        <v>26876.451586310912</v>
      </c>
      <c r="I101" s="24">
        <f t="shared" si="11"/>
        <v>3502.5783996061145</v>
      </c>
      <c r="J101" s="24">
        <f t="shared" si="8"/>
        <v>25125.162386507855</v>
      </c>
      <c r="K101" s="24">
        <f t="shared" si="14"/>
        <v>119642.41252007024</v>
      </c>
      <c r="L101" s="25">
        <f t="shared" si="12"/>
        <v>4.4515702579208103</v>
      </c>
    </row>
    <row r="102" spans="1:12" x14ac:dyDescent="0.2">
      <c r="A102" s="17">
        <v>93</v>
      </c>
      <c r="B102" s="48">
        <v>82</v>
      </c>
      <c r="C102" s="47">
        <v>426</v>
      </c>
      <c r="D102" s="47">
        <v>424</v>
      </c>
      <c r="E102" s="18">
        <v>0.5</v>
      </c>
      <c r="F102" s="23">
        <f t="shared" si="10"/>
        <v>0.19294117647058823</v>
      </c>
      <c r="G102" s="23">
        <f t="shared" si="7"/>
        <v>0.17596566523605151</v>
      </c>
      <c r="H102" s="24">
        <f t="shared" si="13"/>
        <v>23373.873186704797</v>
      </c>
      <c r="I102" s="24">
        <f t="shared" si="11"/>
        <v>4112.9991444416164</v>
      </c>
      <c r="J102" s="24">
        <f t="shared" si="8"/>
        <v>21317.37361448399</v>
      </c>
      <c r="K102" s="24">
        <f t="shared" si="14"/>
        <v>94517.250133562382</v>
      </c>
      <c r="L102" s="25">
        <f t="shared" si="12"/>
        <v>4.0437136532136391</v>
      </c>
    </row>
    <row r="103" spans="1:12" x14ac:dyDescent="0.2">
      <c r="A103" s="17">
        <v>94</v>
      </c>
      <c r="B103" s="48">
        <v>77</v>
      </c>
      <c r="C103" s="47">
        <v>305</v>
      </c>
      <c r="D103" s="47">
        <v>349</v>
      </c>
      <c r="E103" s="18">
        <v>0.5</v>
      </c>
      <c r="F103" s="23">
        <f t="shared" si="10"/>
        <v>0.23547400611620795</v>
      </c>
      <c r="G103" s="23">
        <f t="shared" si="7"/>
        <v>0.2106703146374829</v>
      </c>
      <c r="H103" s="24">
        <f t="shared" si="13"/>
        <v>19260.874042263182</v>
      </c>
      <c r="I103" s="24">
        <f t="shared" si="11"/>
        <v>4057.6943946765114</v>
      </c>
      <c r="J103" s="24">
        <f t="shared" si="8"/>
        <v>17232.026844924927</v>
      </c>
      <c r="K103" s="24">
        <f t="shared" si="14"/>
        <v>73199.876519078389</v>
      </c>
      <c r="L103" s="25">
        <f t="shared" si="12"/>
        <v>3.8004441729103013</v>
      </c>
    </row>
    <row r="104" spans="1:12" x14ac:dyDescent="0.2">
      <c r="A104" s="17">
        <v>95</v>
      </c>
      <c r="B104" s="48">
        <v>70</v>
      </c>
      <c r="C104" s="47">
        <v>241</v>
      </c>
      <c r="D104" s="47">
        <v>237</v>
      </c>
      <c r="E104" s="18">
        <v>0.5</v>
      </c>
      <c r="F104" s="23">
        <f t="shared" si="10"/>
        <v>0.29288702928870292</v>
      </c>
      <c r="G104" s="23">
        <f t="shared" si="7"/>
        <v>0.25547445255474449</v>
      </c>
      <c r="H104" s="24">
        <f t="shared" si="13"/>
        <v>15203.17964758667</v>
      </c>
      <c r="I104" s="24">
        <f t="shared" si="11"/>
        <v>3884.0239975586378</v>
      </c>
      <c r="J104" s="24">
        <f t="shared" si="8"/>
        <v>13261.167648807352</v>
      </c>
      <c r="K104" s="24">
        <f t="shared" si="14"/>
        <v>55967.849674153469</v>
      </c>
      <c r="L104" s="25">
        <f t="shared" si="12"/>
        <v>3.6813252866506594</v>
      </c>
    </row>
    <row r="105" spans="1:12" x14ac:dyDescent="0.2">
      <c r="A105" s="17">
        <v>96</v>
      </c>
      <c r="B105" s="48">
        <v>52</v>
      </c>
      <c r="C105" s="47">
        <v>171</v>
      </c>
      <c r="D105" s="47">
        <v>178</v>
      </c>
      <c r="E105" s="18">
        <v>0.5</v>
      </c>
      <c r="F105" s="23">
        <f t="shared" si="10"/>
        <v>0.29799426934097423</v>
      </c>
      <c r="G105" s="23">
        <f t="shared" si="7"/>
        <v>0.25935162094763098</v>
      </c>
      <c r="H105" s="24">
        <f t="shared" si="13"/>
        <v>11319.155650028033</v>
      </c>
      <c r="I105" s="24">
        <f t="shared" si="11"/>
        <v>2935.6413655933061</v>
      </c>
      <c r="J105" s="24">
        <f t="shared" si="8"/>
        <v>9851.3349672313798</v>
      </c>
      <c r="K105" s="24">
        <f t="shared" si="14"/>
        <v>42706.682025346119</v>
      </c>
      <c r="L105" s="25">
        <f t="shared" si="12"/>
        <v>3.77295651246216</v>
      </c>
    </row>
    <row r="106" spans="1:12" x14ac:dyDescent="0.2">
      <c r="A106" s="17">
        <v>97</v>
      </c>
      <c r="B106" s="48">
        <v>29</v>
      </c>
      <c r="C106" s="47">
        <v>113</v>
      </c>
      <c r="D106" s="47">
        <v>133</v>
      </c>
      <c r="E106" s="18">
        <v>0.5</v>
      </c>
      <c r="F106" s="23">
        <f t="shared" si="10"/>
        <v>0.23577235772357724</v>
      </c>
      <c r="G106" s="23">
        <f t="shared" si="7"/>
        <v>0.21090909090909091</v>
      </c>
      <c r="H106" s="24">
        <f t="shared" si="13"/>
        <v>8383.5142844347265</v>
      </c>
      <c r="I106" s="24">
        <f t="shared" si="11"/>
        <v>1768.1593763535059</v>
      </c>
      <c r="J106" s="24">
        <f t="shared" si="8"/>
        <v>7499.4345962579737</v>
      </c>
      <c r="K106" s="24">
        <f t="shared" si="14"/>
        <v>32855.347058114741</v>
      </c>
      <c r="L106" s="25">
        <f t="shared" si="12"/>
        <v>3.9190422946037926</v>
      </c>
    </row>
    <row r="107" spans="1:12" x14ac:dyDescent="0.2">
      <c r="A107" s="17">
        <v>98</v>
      </c>
      <c r="B107" s="48">
        <v>16</v>
      </c>
      <c r="C107" s="47">
        <v>79</v>
      </c>
      <c r="D107" s="47">
        <v>81</v>
      </c>
      <c r="E107" s="18">
        <v>0.5</v>
      </c>
      <c r="F107" s="23">
        <f t="shared" si="10"/>
        <v>0.2</v>
      </c>
      <c r="G107" s="23">
        <f t="shared" si="7"/>
        <v>0.18181818181818182</v>
      </c>
      <c r="H107" s="24">
        <f t="shared" si="13"/>
        <v>6615.3549080812209</v>
      </c>
      <c r="I107" s="24">
        <f t="shared" si="11"/>
        <v>1202.791801469313</v>
      </c>
      <c r="J107" s="24">
        <f t="shared" si="8"/>
        <v>6013.9590073465642</v>
      </c>
      <c r="K107" s="24">
        <f t="shared" si="14"/>
        <v>25355.912461856766</v>
      </c>
      <c r="L107" s="25">
        <f t="shared" si="12"/>
        <v>3.8328877005347595</v>
      </c>
    </row>
    <row r="108" spans="1:12" x14ac:dyDescent="0.2">
      <c r="A108" s="17">
        <v>99</v>
      </c>
      <c r="B108" s="48">
        <v>15</v>
      </c>
      <c r="C108" s="47">
        <v>49</v>
      </c>
      <c r="D108" s="47">
        <v>61</v>
      </c>
      <c r="E108" s="18">
        <v>0.5</v>
      </c>
      <c r="F108" s="23">
        <f t="shared" si="10"/>
        <v>0.27272727272727271</v>
      </c>
      <c r="G108" s="23">
        <f t="shared" si="7"/>
        <v>0.24000000000000002</v>
      </c>
      <c r="H108" s="24">
        <f t="shared" si="13"/>
        <v>5412.5631066119076</v>
      </c>
      <c r="I108" s="24">
        <f t="shared" si="11"/>
        <v>1299.0151455868579</v>
      </c>
      <c r="J108" s="24">
        <f t="shared" si="8"/>
        <v>4763.0555338184786</v>
      </c>
      <c r="K108" s="24">
        <f t="shared" si="14"/>
        <v>19341.9534545102</v>
      </c>
      <c r="L108" s="25">
        <f t="shared" si="12"/>
        <v>3.5735294117647061</v>
      </c>
    </row>
    <row r="109" spans="1:12" x14ac:dyDescent="0.2">
      <c r="A109" s="17" t="s">
        <v>22</v>
      </c>
      <c r="B109" s="48">
        <v>34</v>
      </c>
      <c r="C109" s="47">
        <v>122</v>
      </c>
      <c r="D109" s="47">
        <v>119</v>
      </c>
      <c r="E109" s="18"/>
      <c r="F109" s="23">
        <f>B109/((C109+D109)/2)</f>
        <v>0.28215767634854771</v>
      </c>
      <c r="G109" s="23">
        <v>1</v>
      </c>
      <c r="H109" s="24">
        <f>H108-I108</f>
        <v>4113.5479610250495</v>
      </c>
      <c r="I109" s="24">
        <f>H109*G109</f>
        <v>4113.5479610250495</v>
      </c>
      <c r="J109" s="24">
        <f>H109/F109</f>
        <v>14578.897920691719</v>
      </c>
      <c r="K109" s="24">
        <f>J109</f>
        <v>14578.897920691719</v>
      </c>
      <c r="L109" s="25">
        <f>K109/H109</f>
        <v>3.5441176470588234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s">
        <v>46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2" width="12.7109375" style="10" customWidth="1"/>
    <col min="3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24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66" t="s">
        <v>0</v>
      </c>
      <c r="B6" s="59" t="s">
        <v>36</v>
      </c>
      <c r="C6" s="69" t="s">
        <v>45</v>
      </c>
      <c r="D6" s="69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42370</v>
      </c>
      <c r="D7" s="40">
        <v>42736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12</v>
      </c>
      <c r="C9" s="47">
        <v>6627</v>
      </c>
      <c r="D9" s="47">
        <v>6346</v>
      </c>
      <c r="E9" s="18">
        <v>0.5</v>
      </c>
      <c r="F9" s="19">
        <f>B9/((C9+D9)/2)</f>
        <v>1.8499961458413629E-3</v>
      </c>
      <c r="G9" s="19">
        <f t="shared" ref="G9:G72" si="0">F9/((1+(1-E9)*F9))</f>
        <v>1.8482864844050829E-3</v>
      </c>
      <c r="H9" s="14">
        <v>100000</v>
      </c>
      <c r="I9" s="14">
        <f>H9*G9</f>
        <v>184.82864844050829</v>
      </c>
      <c r="J9" s="14">
        <f t="shared" ref="J9:J72" si="1">H10+I9*E9</f>
        <v>99907.585675779745</v>
      </c>
      <c r="K9" s="14">
        <f t="shared" ref="K9:K72" si="2">K10+J9</f>
        <v>8474011.8497020658</v>
      </c>
      <c r="L9" s="20">
        <f>K9/H9</f>
        <v>84.74011849702066</v>
      </c>
    </row>
    <row r="10" spans="1:13" x14ac:dyDescent="0.2">
      <c r="A10" s="17">
        <v>1</v>
      </c>
      <c r="B10" s="48">
        <v>1</v>
      </c>
      <c r="C10" s="47">
        <v>7047</v>
      </c>
      <c r="D10" s="47">
        <v>6929</v>
      </c>
      <c r="E10" s="18">
        <v>0.5</v>
      </c>
      <c r="F10" s="19">
        <f t="shared" ref="F10:F73" si="3">B10/((C10+D10)/2)</f>
        <v>1.4310246136233542E-4</v>
      </c>
      <c r="G10" s="19">
        <f t="shared" si="0"/>
        <v>1.4309222293768331E-4</v>
      </c>
      <c r="H10" s="14">
        <f>H9-I9</f>
        <v>99815.171351559489</v>
      </c>
      <c r="I10" s="14">
        <f t="shared" ref="I10:I73" si="4">H10*G10</f>
        <v>14.28277475160041</v>
      </c>
      <c r="J10" s="14">
        <f t="shared" si="1"/>
        <v>99808.02996418369</v>
      </c>
      <c r="K10" s="14">
        <f t="shared" si="2"/>
        <v>8374104.2640262851</v>
      </c>
      <c r="L10" s="21">
        <f t="shared" ref="L10:L73" si="5">K10/H10</f>
        <v>83.896106680334327</v>
      </c>
    </row>
    <row r="11" spans="1:13" x14ac:dyDescent="0.2">
      <c r="A11" s="17">
        <v>2</v>
      </c>
      <c r="B11" s="48">
        <v>0</v>
      </c>
      <c r="C11" s="47">
        <v>6936</v>
      </c>
      <c r="D11" s="47">
        <v>7041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99800.888576807891</v>
      </c>
      <c r="I11" s="14">
        <f t="shared" si="4"/>
        <v>0</v>
      </c>
      <c r="J11" s="14">
        <f t="shared" si="1"/>
        <v>99800.888576807891</v>
      </c>
      <c r="K11" s="14">
        <f t="shared" si="2"/>
        <v>8274296.2340621017</v>
      </c>
      <c r="L11" s="21">
        <f t="shared" si="5"/>
        <v>82.908041722435271</v>
      </c>
    </row>
    <row r="12" spans="1:13" x14ac:dyDescent="0.2">
      <c r="A12" s="17">
        <v>3</v>
      </c>
      <c r="B12" s="48">
        <v>0</v>
      </c>
      <c r="C12" s="47">
        <v>7479</v>
      </c>
      <c r="D12" s="47">
        <v>6964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99800.888576807891</v>
      </c>
      <c r="I12" s="14">
        <f t="shared" si="4"/>
        <v>0</v>
      </c>
      <c r="J12" s="14">
        <f t="shared" si="1"/>
        <v>99800.888576807891</v>
      </c>
      <c r="K12" s="14">
        <f t="shared" si="2"/>
        <v>8174495.3454852942</v>
      </c>
      <c r="L12" s="21">
        <f t="shared" si="5"/>
        <v>81.908041722435271</v>
      </c>
    </row>
    <row r="13" spans="1:13" x14ac:dyDescent="0.2">
      <c r="A13" s="17">
        <v>4</v>
      </c>
      <c r="B13" s="48">
        <v>0</v>
      </c>
      <c r="C13" s="47">
        <v>7568</v>
      </c>
      <c r="D13" s="47">
        <v>7435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99800.888576807891</v>
      </c>
      <c r="I13" s="14">
        <f t="shared" si="4"/>
        <v>0</v>
      </c>
      <c r="J13" s="14">
        <f t="shared" si="1"/>
        <v>99800.888576807891</v>
      </c>
      <c r="K13" s="14">
        <f t="shared" si="2"/>
        <v>8074694.4569084868</v>
      </c>
      <c r="L13" s="21">
        <f t="shared" si="5"/>
        <v>80.908041722435271</v>
      </c>
    </row>
    <row r="14" spans="1:13" x14ac:dyDescent="0.2">
      <c r="A14" s="17">
        <v>5</v>
      </c>
      <c r="B14" s="48">
        <v>1</v>
      </c>
      <c r="C14" s="47">
        <v>7888</v>
      </c>
      <c r="D14" s="47">
        <v>7557</v>
      </c>
      <c r="E14" s="18">
        <v>0.5</v>
      </c>
      <c r="F14" s="19">
        <f t="shared" si="3"/>
        <v>1.2949174490126255E-4</v>
      </c>
      <c r="G14" s="19">
        <f t="shared" si="0"/>
        <v>1.2948336138806165E-4</v>
      </c>
      <c r="H14" s="14">
        <f t="shared" si="6"/>
        <v>99800.888576807891</v>
      </c>
      <c r="I14" s="14">
        <f t="shared" si="4"/>
        <v>12.922554522440491</v>
      </c>
      <c r="J14" s="14">
        <f t="shared" si="1"/>
        <v>99794.42729954666</v>
      </c>
      <c r="K14" s="14">
        <f t="shared" si="2"/>
        <v>7974893.5683316793</v>
      </c>
      <c r="L14" s="21">
        <f t="shared" si="5"/>
        <v>79.908041722435286</v>
      </c>
    </row>
    <row r="15" spans="1:13" x14ac:dyDescent="0.2">
      <c r="A15" s="17">
        <v>6</v>
      </c>
      <c r="B15" s="48">
        <v>0</v>
      </c>
      <c r="C15" s="47">
        <v>7818</v>
      </c>
      <c r="D15" s="47">
        <v>7797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99787.966022285444</v>
      </c>
      <c r="I15" s="14">
        <f t="shared" si="4"/>
        <v>0</v>
      </c>
      <c r="J15" s="14">
        <f t="shared" si="1"/>
        <v>99787.966022285444</v>
      </c>
      <c r="K15" s="14">
        <f t="shared" si="2"/>
        <v>7875099.1410321323</v>
      </c>
      <c r="L15" s="21">
        <f t="shared" si="5"/>
        <v>78.918325074121682</v>
      </c>
    </row>
    <row r="16" spans="1:13" x14ac:dyDescent="0.2">
      <c r="A16" s="17">
        <v>7</v>
      </c>
      <c r="B16" s="48">
        <v>0</v>
      </c>
      <c r="C16" s="47">
        <v>8152</v>
      </c>
      <c r="D16" s="47">
        <v>7716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99787.966022285444</v>
      </c>
      <c r="I16" s="14">
        <f t="shared" si="4"/>
        <v>0</v>
      </c>
      <c r="J16" s="14">
        <f t="shared" si="1"/>
        <v>99787.966022285444</v>
      </c>
      <c r="K16" s="14">
        <f t="shared" si="2"/>
        <v>7775311.1750098467</v>
      </c>
      <c r="L16" s="21">
        <f t="shared" si="5"/>
        <v>77.918325074121682</v>
      </c>
    </row>
    <row r="17" spans="1:12" x14ac:dyDescent="0.2">
      <c r="A17" s="17">
        <v>8</v>
      </c>
      <c r="B17" s="48">
        <v>0</v>
      </c>
      <c r="C17" s="47">
        <v>8043</v>
      </c>
      <c r="D17" s="47">
        <v>8057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99787.966022285444</v>
      </c>
      <c r="I17" s="14">
        <f t="shared" si="4"/>
        <v>0</v>
      </c>
      <c r="J17" s="14">
        <f t="shared" si="1"/>
        <v>99787.966022285444</v>
      </c>
      <c r="K17" s="14">
        <f t="shared" si="2"/>
        <v>7675523.2089875611</v>
      </c>
      <c r="L17" s="21">
        <f t="shared" si="5"/>
        <v>76.918325074121682</v>
      </c>
    </row>
    <row r="18" spans="1:12" x14ac:dyDescent="0.2">
      <c r="A18" s="17">
        <v>9</v>
      </c>
      <c r="B18" s="48">
        <v>2</v>
      </c>
      <c r="C18" s="47">
        <v>7551</v>
      </c>
      <c r="D18" s="47">
        <v>7970</v>
      </c>
      <c r="E18" s="18">
        <v>0.5</v>
      </c>
      <c r="F18" s="19">
        <f t="shared" si="3"/>
        <v>2.5771535339217836E-4</v>
      </c>
      <c r="G18" s="19">
        <f t="shared" si="0"/>
        <v>2.5768214906912327E-4</v>
      </c>
      <c r="H18" s="14">
        <f t="shared" si="6"/>
        <v>99787.966022285444</v>
      </c>
      <c r="I18" s="14">
        <f t="shared" si="4"/>
        <v>25.713577535859166</v>
      </c>
      <c r="J18" s="14">
        <f t="shared" si="1"/>
        <v>99775.109233517505</v>
      </c>
      <c r="K18" s="14">
        <f t="shared" si="2"/>
        <v>7575735.2429652754</v>
      </c>
      <c r="L18" s="21">
        <f t="shared" si="5"/>
        <v>75.918325074121682</v>
      </c>
    </row>
    <row r="19" spans="1:12" x14ac:dyDescent="0.2">
      <c r="A19" s="17">
        <v>10</v>
      </c>
      <c r="B19" s="48">
        <v>1</v>
      </c>
      <c r="C19" s="47">
        <v>7379</v>
      </c>
      <c r="D19" s="47">
        <v>7498</v>
      </c>
      <c r="E19" s="18">
        <v>0.5</v>
      </c>
      <c r="F19" s="19">
        <f t="shared" si="3"/>
        <v>1.344357061235464E-4</v>
      </c>
      <c r="G19" s="19">
        <f t="shared" si="0"/>
        <v>1.3442667025137785E-4</v>
      </c>
      <c r="H19" s="14">
        <f t="shared" si="6"/>
        <v>99762.252444749582</v>
      </c>
      <c r="I19" s="14">
        <f t="shared" si="4"/>
        <v>13.410707412925067</v>
      </c>
      <c r="J19" s="14">
        <f t="shared" si="1"/>
        <v>99755.547091043118</v>
      </c>
      <c r="K19" s="14">
        <f t="shared" si="2"/>
        <v>7475960.1337317582</v>
      </c>
      <c r="L19" s="21">
        <f t="shared" si="5"/>
        <v>74.937764039280296</v>
      </c>
    </row>
    <row r="20" spans="1:12" x14ac:dyDescent="0.2">
      <c r="A20" s="17">
        <v>11</v>
      </c>
      <c r="B20" s="48">
        <v>1</v>
      </c>
      <c r="C20" s="47">
        <v>7290</v>
      </c>
      <c r="D20" s="47">
        <v>7359</v>
      </c>
      <c r="E20" s="18">
        <v>0.5</v>
      </c>
      <c r="F20" s="19">
        <f t="shared" si="3"/>
        <v>1.3652809065465221E-4</v>
      </c>
      <c r="G20" s="19">
        <f t="shared" si="0"/>
        <v>1.3651877133105802E-4</v>
      </c>
      <c r="H20" s="14">
        <f t="shared" si="6"/>
        <v>99748.841737336654</v>
      </c>
      <c r="I20" s="14">
        <f t="shared" si="4"/>
        <v>13.617589315677359</v>
      </c>
      <c r="J20" s="14">
        <f t="shared" si="1"/>
        <v>99742.032942678823</v>
      </c>
      <c r="K20" s="14">
        <f t="shared" si="2"/>
        <v>7376204.5866407147</v>
      </c>
      <c r="L20" s="21">
        <f t="shared" si="5"/>
        <v>73.947771805351721</v>
      </c>
    </row>
    <row r="21" spans="1:12" x14ac:dyDescent="0.2">
      <c r="A21" s="17">
        <v>12</v>
      </c>
      <c r="B21" s="48">
        <v>0</v>
      </c>
      <c r="C21" s="47">
        <v>7118</v>
      </c>
      <c r="D21" s="47">
        <v>7272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99735.224148020978</v>
      </c>
      <c r="I21" s="14">
        <f t="shared" si="4"/>
        <v>0</v>
      </c>
      <c r="J21" s="14">
        <f t="shared" si="1"/>
        <v>99735.224148020978</v>
      </c>
      <c r="K21" s="14">
        <f t="shared" si="2"/>
        <v>7276462.5536980359</v>
      </c>
      <c r="L21" s="21">
        <f t="shared" si="5"/>
        <v>72.957800173976153</v>
      </c>
    </row>
    <row r="22" spans="1:12" x14ac:dyDescent="0.2">
      <c r="A22" s="17">
        <v>13</v>
      </c>
      <c r="B22" s="48">
        <v>0</v>
      </c>
      <c r="C22" s="47">
        <v>6734</v>
      </c>
      <c r="D22" s="47">
        <v>7112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99735.224148020978</v>
      </c>
      <c r="I22" s="14">
        <f t="shared" si="4"/>
        <v>0</v>
      </c>
      <c r="J22" s="14">
        <f t="shared" si="1"/>
        <v>99735.224148020978</v>
      </c>
      <c r="K22" s="14">
        <f t="shared" si="2"/>
        <v>7176727.3295500148</v>
      </c>
      <c r="L22" s="21">
        <f t="shared" si="5"/>
        <v>71.957800173976153</v>
      </c>
    </row>
    <row r="23" spans="1:12" x14ac:dyDescent="0.2">
      <c r="A23" s="17">
        <v>14</v>
      </c>
      <c r="B23" s="48">
        <v>0</v>
      </c>
      <c r="C23" s="47">
        <v>6593</v>
      </c>
      <c r="D23" s="47">
        <v>6733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99735.224148020978</v>
      </c>
      <c r="I23" s="14">
        <f t="shared" si="4"/>
        <v>0</v>
      </c>
      <c r="J23" s="14">
        <f t="shared" si="1"/>
        <v>99735.224148020978</v>
      </c>
      <c r="K23" s="14">
        <f t="shared" si="2"/>
        <v>7076992.1054019937</v>
      </c>
      <c r="L23" s="21">
        <f t="shared" si="5"/>
        <v>70.957800173976153</v>
      </c>
    </row>
    <row r="24" spans="1:12" x14ac:dyDescent="0.2">
      <c r="A24" s="17">
        <v>15</v>
      </c>
      <c r="B24" s="48">
        <v>0</v>
      </c>
      <c r="C24" s="47">
        <v>6570</v>
      </c>
      <c r="D24" s="47">
        <v>6569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99735.224148020978</v>
      </c>
      <c r="I24" s="14">
        <f t="shared" si="4"/>
        <v>0</v>
      </c>
      <c r="J24" s="14">
        <f t="shared" si="1"/>
        <v>99735.224148020978</v>
      </c>
      <c r="K24" s="14">
        <f t="shared" si="2"/>
        <v>6977256.8812539726</v>
      </c>
      <c r="L24" s="21">
        <f t="shared" si="5"/>
        <v>69.957800173976153</v>
      </c>
    </row>
    <row r="25" spans="1:12" x14ac:dyDescent="0.2">
      <c r="A25" s="17">
        <v>16</v>
      </c>
      <c r="B25" s="48">
        <v>1</v>
      </c>
      <c r="C25" s="47">
        <v>6255</v>
      </c>
      <c r="D25" s="47">
        <v>6543</v>
      </c>
      <c r="E25" s="18">
        <v>0.5</v>
      </c>
      <c r="F25" s="19">
        <f t="shared" si="3"/>
        <v>1.5627441787779341E-4</v>
      </c>
      <c r="G25" s="19">
        <f t="shared" si="0"/>
        <v>1.5626220798499883E-4</v>
      </c>
      <c r="H25" s="14">
        <f t="shared" si="6"/>
        <v>99735.224148020978</v>
      </c>
      <c r="I25" s="14">
        <f t="shared" si="4"/>
        <v>15.584846339248532</v>
      </c>
      <c r="J25" s="14">
        <f t="shared" si="1"/>
        <v>99727.431724851354</v>
      </c>
      <c r="K25" s="14">
        <f t="shared" si="2"/>
        <v>6877521.6571059516</v>
      </c>
      <c r="L25" s="21">
        <f t="shared" si="5"/>
        <v>68.957800173976153</v>
      </c>
    </row>
    <row r="26" spans="1:12" x14ac:dyDescent="0.2">
      <c r="A26" s="17">
        <v>17</v>
      </c>
      <c r="B26" s="48">
        <v>1</v>
      </c>
      <c r="C26" s="47">
        <v>5882</v>
      </c>
      <c r="D26" s="47">
        <v>6259</v>
      </c>
      <c r="E26" s="18">
        <v>0.5</v>
      </c>
      <c r="F26" s="19">
        <f t="shared" si="3"/>
        <v>1.6473107651758504E-4</v>
      </c>
      <c r="G26" s="19">
        <f t="shared" si="0"/>
        <v>1.6471750947125681E-4</v>
      </c>
      <c r="H26" s="14">
        <f t="shared" si="6"/>
        <v>99719.639301681731</v>
      </c>
      <c r="I26" s="14">
        <f t="shared" si="4"/>
        <v>16.425570631145074</v>
      </c>
      <c r="J26" s="14">
        <f t="shared" si="1"/>
        <v>99711.426516366162</v>
      </c>
      <c r="K26" s="14">
        <f t="shared" si="2"/>
        <v>6777794.2253811006</v>
      </c>
      <c r="L26" s="21">
        <f t="shared" si="5"/>
        <v>67.96849921284057</v>
      </c>
    </row>
    <row r="27" spans="1:12" x14ac:dyDescent="0.2">
      <c r="A27" s="17">
        <v>18</v>
      </c>
      <c r="B27" s="48">
        <v>1</v>
      </c>
      <c r="C27" s="47">
        <v>5961</v>
      </c>
      <c r="D27" s="47">
        <v>5949</v>
      </c>
      <c r="E27" s="18">
        <v>0.5</v>
      </c>
      <c r="F27" s="19">
        <f t="shared" si="3"/>
        <v>1.6792611251049538E-4</v>
      </c>
      <c r="G27" s="19">
        <f t="shared" si="0"/>
        <v>1.6791201410460918E-4</v>
      </c>
      <c r="H27" s="14">
        <f t="shared" si="6"/>
        <v>99703.213731050593</v>
      </c>
      <c r="I27" s="14">
        <f t="shared" si="4"/>
        <v>16.741367430283031</v>
      </c>
      <c r="J27" s="14">
        <f t="shared" si="1"/>
        <v>99694.843047335453</v>
      </c>
      <c r="K27" s="14">
        <f t="shared" si="2"/>
        <v>6678082.7988647344</v>
      </c>
      <c r="L27" s="21">
        <f t="shared" si="5"/>
        <v>66.979614286845973</v>
      </c>
    </row>
    <row r="28" spans="1:12" x14ac:dyDescent="0.2">
      <c r="A28" s="17">
        <v>19</v>
      </c>
      <c r="B28" s="48">
        <v>0</v>
      </c>
      <c r="C28" s="47">
        <v>5873</v>
      </c>
      <c r="D28" s="47">
        <v>6063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99686.472363620313</v>
      </c>
      <c r="I28" s="14">
        <f t="shared" si="4"/>
        <v>0</v>
      </c>
      <c r="J28" s="14">
        <f t="shared" si="1"/>
        <v>99686.472363620313</v>
      </c>
      <c r="K28" s="14">
        <f t="shared" si="2"/>
        <v>6578387.9558173986</v>
      </c>
      <c r="L28" s="21">
        <f t="shared" si="5"/>
        <v>65.990778887448343</v>
      </c>
    </row>
    <row r="29" spans="1:12" x14ac:dyDescent="0.2">
      <c r="A29" s="17">
        <v>20</v>
      </c>
      <c r="B29" s="48">
        <v>1</v>
      </c>
      <c r="C29" s="47">
        <v>6163</v>
      </c>
      <c r="D29" s="47">
        <v>5985</v>
      </c>
      <c r="E29" s="18">
        <v>0.5</v>
      </c>
      <c r="F29" s="19">
        <f t="shared" si="3"/>
        <v>1.6463615409944023E-4</v>
      </c>
      <c r="G29" s="19">
        <f t="shared" si="0"/>
        <v>1.6462260268334841E-4</v>
      </c>
      <c r="H29" s="14">
        <f t="shared" si="6"/>
        <v>99686.472363620313</v>
      </c>
      <c r="I29" s="14">
        <f t="shared" si="4"/>
        <v>16.410646532820859</v>
      </c>
      <c r="J29" s="14">
        <f t="shared" si="1"/>
        <v>99678.267040353894</v>
      </c>
      <c r="K29" s="14">
        <f t="shared" si="2"/>
        <v>6478701.4834537786</v>
      </c>
      <c r="L29" s="21">
        <f t="shared" si="5"/>
        <v>64.990778887448357</v>
      </c>
    </row>
    <row r="30" spans="1:12" x14ac:dyDescent="0.2">
      <c r="A30" s="17">
        <v>21</v>
      </c>
      <c r="B30" s="48">
        <v>1</v>
      </c>
      <c r="C30" s="47">
        <v>6227</v>
      </c>
      <c r="D30" s="47">
        <v>6265</v>
      </c>
      <c r="E30" s="18">
        <v>0.5</v>
      </c>
      <c r="F30" s="19">
        <f t="shared" si="3"/>
        <v>1.6010246557796989E-4</v>
      </c>
      <c r="G30" s="19">
        <f t="shared" si="0"/>
        <v>1.600896502041143E-4</v>
      </c>
      <c r="H30" s="14">
        <f t="shared" si="6"/>
        <v>99670.06171708749</v>
      </c>
      <c r="I30" s="14">
        <f t="shared" si="4"/>
        <v>15.956145316111019</v>
      </c>
      <c r="J30" s="14">
        <f t="shared" si="1"/>
        <v>99662.083644429425</v>
      </c>
      <c r="K30" s="14">
        <f t="shared" si="2"/>
        <v>6379023.2164134244</v>
      </c>
      <c r="L30" s="21">
        <f t="shared" si="5"/>
        <v>64.00139727534453</v>
      </c>
    </row>
    <row r="31" spans="1:12" x14ac:dyDescent="0.2">
      <c r="A31" s="17">
        <v>22</v>
      </c>
      <c r="B31" s="48">
        <v>1</v>
      </c>
      <c r="C31" s="47">
        <v>6681</v>
      </c>
      <c r="D31" s="47">
        <v>6286</v>
      </c>
      <c r="E31" s="18">
        <v>0.5</v>
      </c>
      <c r="F31" s="19">
        <f t="shared" si="3"/>
        <v>1.5423768026528881E-4</v>
      </c>
      <c r="G31" s="19">
        <f t="shared" si="0"/>
        <v>1.5422578655151139E-4</v>
      </c>
      <c r="H31" s="14">
        <f t="shared" si="6"/>
        <v>99654.105571771375</v>
      </c>
      <c r="I31" s="14">
        <f t="shared" si="4"/>
        <v>15.369232814893794</v>
      </c>
      <c r="J31" s="14">
        <f t="shared" si="1"/>
        <v>99646.420955363938</v>
      </c>
      <c r="K31" s="14">
        <f t="shared" si="2"/>
        <v>6279361.1327689951</v>
      </c>
      <c r="L31" s="21">
        <f t="shared" si="5"/>
        <v>63.011564819540411</v>
      </c>
    </row>
    <row r="32" spans="1:12" x14ac:dyDescent="0.2">
      <c r="A32" s="17">
        <v>23</v>
      </c>
      <c r="B32" s="48">
        <v>2</v>
      </c>
      <c r="C32" s="47">
        <v>7122</v>
      </c>
      <c r="D32" s="47">
        <v>6707</v>
      </c>
      <c r="E32" s="18">
        <v>0.5</v>
      </c>
      <c r="F32" s="19">
        <f t="shared" si="3"/>
        <v>2.8924723407332416E-4</v>
      </c>
      <c r="G32" s="19">
        <f t="shared" si="0"/>
        <v>2.8920540814113223E-4</v>
      </c>
      <c r="H32" s="14">
        <f t="shared" si="6"/>
        <v>99638.736338956485</v>
      </c>
      <c r="I32" s="14">
        <f t="shared" si="4"/>
        <v>28.816061409574573</v>
      </c>
      <c r="J32" s="14">
        <f t="shared" si="1"/>
        <v>99624.328308251701</v>
      </c>
      <c r="K32" s="14">
        <f t="shared" si="2"/>
        <v>6179714.7118136315</v>
      </c>
      <c r="L32" s="21">
        <f t="shared" si="5"/>
        <v>62.021207201897276</v>
      </c>
    </row>
    <row r="33" spans="1:12" x14ac:dyDescent="0.2">
      <c r="A33" s="17">
        <v>24</v>
      </c>
      <c r="B33" s="48">
        <v>1</v>
      </c>
      <c r="C33" s="47">
        <v>6991</v>
      </c>
      <c r="D33" s="47">
        <v>7089</v>
      </c>
      <c r="E33" s="18">
        <v>0.5</v>
      </c>
      <c r="F33" s="19">
        <f t="shared" si="3"/>
        <v>1.4204545454545454E-4</v>
      </c>
      <c r="G33" s="19">
        <f t="shared" si="0"/>
        <v>1.4203536680633478E-4</v>
      </c>
      <c r="H33" s="14">
        <f t="shared" si="6"/>
        <v>99609.920277546917</v>
      </c>
      <c r="I33" s="14">
        <f t="shared" si="4"/>
        <v>14.148131564171141</v>
      </c>
      <c r="J33" s="14">
        <f t="shared" si="1"/>
        <v>99602.846211764831</v>
      </c>
      <c r="K33" s="14">
        <f t="shared" si="2"/>
        <v>6080090.3835053798</v>
      </c>
      <c r="L33" s="21">
        <f t="shared" si="5"/>
        <v>61.039004614843506</v>
      </c>
    </row>
    <row r="34" spans="1:12" x14ac:dyDescent="0.2">
      <c r="A34" s="17">
        <v>25</v>
      </c>
      <c r="B34" s="48">
        <v>0</v>
      </c>
      <c r="C34" s="47">
        <v>7210</v>
      </c>
      <c r="D34" s="47">
        <v>6908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99595.772145982744</v>
      </c>
      <c r="I34" s="14">
        <f t="shared" si="4"/>
        <v>0</v>
      </c>
      <c r="J34" s="14">
        <f t="shared" si="1"/>
        <v>99595.772145982744</v>
      </c>
      <c r="K34" s="14">
        <f t="shared" si="2"/>
        <v>5980487.5372936148</v>
      </c>
      <c r="L34" s="21">
        <f t="shared" si="5"/>
        <v>60.04760451606019</v>
      </c>
    </row>
    <row r="35" spans="1:12" x14ac:dyDescent="0.2">
      <c r="A35" s="17">
        <v>26</v>
      </c>
      <c r="B35" s="48">
        <v>1</v>
      </c>
      <c r="C35" s="47">
        <v>7719</v>
      </c>
      <c r="D35" s="47">
        <v>7102</v>
      </c>
      <c r="E35" s="18">
        <v>0.5</v>
      </c>
      <c r="F35" s="19">
        <f t="shared" si="3"/>
        <v>1.3494366102152351E-4</v>
      </c>
      <c r="G35" s="19">
        <f t="shared" si="0"/>
        <v>1.3493455673998112E-4</v>
      </c>
      <c r="H35" s="14">
        <f t="shared" si="6"/>
        <v>99595.772145982744</v>
      </c>
      <c r="I35" s="14">
        <f t="shared" si="4"/>
        <v>13.43891136769434</v>
      </c>
      <c r="J35" s="14">
        <f t="shared" si="1"/>
        <v>99589.052690298908</v>
      </c>
      <c r="K35" s="14">
        <f t="shared" si="2"/>
        <v>5880891.765147632</v>
      </c>
      <c r="L35" s="21">
        <f t="shared" si="5"/>
        <v>59.047604516060183</v>
      </c>
    </row>
    <row r="36" spans="1:12" x14ac:dyDescent="0.2">
      <c r="A36" s="17">
        <v>27</v>
      </c>
      <c r="B36" s="48">
        <v>3</v>
      </c>
      <c r="C36" s="47">
        <v>8035</v>
      </c>
      <c r="D36" s="47">
        <v>7575</v>
      </c>
      <c r="E36" s="18">
        <v>0.5</v>
      </c>
      <c r="F36" s="19">
        <f t="shared" si="3"/>
        <v>3.8436899423446511E-4</v>
      </c>
      <c r="G36" s="19">
        <f t="shared" si="0"/>
        <v>3.8429513866649587E-4</v>
      </c>
      <c r="H36" s="14">
        <f t="shared" si="6"/>
        <v>99582.333234615056</v>
      </c>
      <c r="I36" s="14">
        <f t="shared" si="4"/>
        <v>38.269006559129593</v>
      </c>
      <c r="J36" s="14">
        <f t="shared" si="1"/>
        <v>99563.198731335491</v>
      </c>
      <c r="K36" s="14">
        <f t="shared" si="2"/>
        <v>5781302.7124573328</v>
      </c>
      <c r="L36" s="21">
        <f t="shared" si="5"/>
        <v>58.055505677263426</v>
      </c>
    </row>
    <row r="37" spans="1:12" x14ac:dyDescent="0.2">
      <c r="A37" s="17">
        <v>28</v>
      </c>
      <c r="B37" s="48">
        <v>5</v>
      </c>
      <c r="C37" s="47">
        <v>8355</v>
      </c>
      <c r="D37" s="47">
        <v>7904</v>
      </c>
      <c r="E37" s="18">
        <v>0.5</v>
      </c>
      <c r="F37" s="19">
        <f t="shared" si="3"/>
        <v>6.1504397564425854E-4</v>
      </c>
      <c r="G37" s="19">
        <f t="shared" si="0"/>
        <v>6.1485489424495821E-4</v>
      </c>
      <c r="H37" s="14">
        <f t="shared" si="6"/>
        <v>99544.064228055926</v>
      </c>
      <c r="I37" s="14">
        <f t="shared" si="4"/>
        <v>61.205155083654653</v>
      </c>
      <c r="J37" s="14">
        <f t="shared" si="1"/>
        <v>99513.461650514102</v>
      </c>
      <c r="K37" s="14">
        <f t="shared" si="2"/>
        <v>5681739.5137259969</v>
      </c>
      <c r="L37" s="21">
        <f t="shared" si="5"/>
        <v>57.077632481521995</v>
      </c>
    </row>
    <row r="38" spans="1:12" x14ac:dyDescent="0.2">
      <c r="A38" s="17">
        <v>29</v>
      </c>
      <c r="B38" s="48">
        <v>3</v>
      </c>
      <c r="C38" s="47">
        <v>8907</v>
      </c>
      <c r="D38" s="47">
        <v>8193</v>
      </c>
      <c r="E38" s="18">
        <v>0.5</v>
      </c>
      <c r="F38" s="19">
        <f t="shared" si="3"/>
        <v>3.5087719298245611E-4</v>
      </c>
      <c r="G38" s="19">
        <f t="shared" si="0"/>
        <v>3.5081564637782847E-4</v>
      </c>
      <c r="H38" s="14">
        <f t="shared" si="6"/>
        <v>99482.859072972278</v>
      </c>
      <c r="I38" s="14">
        <f t="shared" si="4"/>
        <v>34.900143509199189</v>
      </c>
      <c r="J38" s="14">
        <f t="shared" si="1"/>
        <v>99465.409001217689</v>
      </c>
      <c r="K38" s="14">
        <f t="shared" si="2"/>
        <v>5582226.0520754829</v>
      </c>
      <c r="L38" s="21">
        <f t="shared" si="5"/>
        <v>56.112440917895519</v>
      </c>
    </row>
    <row r="39" spans="1:12" x14ac:dyDescent="0.2">
      <c r="A39" s="17">
        <v>30</v>
      </c>
      <c r="B39" s="48">
        <v>1</v>
      </c>
      <c r="C39" s="47">
        <v>9302</v>
      </c>
      <c r="D39" s="47">
        <v>8736</v>
      </c>
      <c r="E39" s="18">
        <v>0.5</v>
      </c>
      <c r="F39" s="19">
        <f t="shared" si="3"/>
        <v>1.1087703736556159E-4</v>
      </c>
      <c r="G39" s="19">
        <f t="shared" si="0"/>
        <v>1.1087089084760795E-4</v>
      </c>
      <c r="H39" s="14">
        <f t="shared" si="6"/>
        <v>99447.958929463086</v>
      </c>
      <c r="I39" s="14">
        <f t="shared" si="4"/>
        <v>11.0258837994859</v>
      </c>
      <c r="J39" s="14">
        <f t="shared" si="1"/>
        <v>99442.445987563333</v>
      </c>
      <c r="K39" s="14">
        <f t="shared" si="2"/>
        <v>5482760.6430742657</v>
      </c>
      <c r="L39" s="21">
        <f t="shared" si="5"/>
        <v>55.131957479017785</v>
      </c>
    </row>
    <row r="40" spans="1:12" x14ac:dyDescent="0.2">
      <c r="A40" s="17">
        <v>31</v>
      </c>
      <c r="B40" s="48">
        <v>2</v>
      </c>
      <c r="C40" s="47">
        <v>9754</v>
      </c>
      <c r="D40" s="47">
        <v>9097</v>
      </c>
      <c r="E40" s="18">
        <v>0.5</v>
      </c>
      <c r="F40" s="19">
        <f t="shared" si="3"/>
        <v>2.1219033473025305E-4</v>
      </c>
      <c r="G40" s="19">
        <f t="shared" si="0"/>
        <v>2.1216782474937679E-4</v>
      </c>
      <c r="H40" s="14">
        <f t="shared" si="6"/>
        <v>99436.933045663594</v>
      </c>
      <c r="I40" s="14">
        <f t="shared" si="4"/>
        <v>21.097317784047867</v>
      </c>
      <c r="J40" s="14">
        <f t="shared" si="1"/>
        <v>99426.384386771562</v>
      </c>
      <c r="K40" s="14">
        <f t="shared" si="2"/>
        <v>5383318.1970867021</v>
      </c>
      <c r="L40" s="21">
        <f t="shared" si="5"/>
        <v>54.13801524444208</v>
      </c>
    </row>
    <row r="41" spans="1:12" x14ac:dyDescent="0.2">
      <c r="A41" s="17">
        <v>32</v>
      </c>
      <c r="B41" s="48">
        <v>2</v>
      </c>
      <c r="C41" s="47">
        <v>9879</v>
      </c>
      <c r="D41" s="47">
        <v>9630</v>
      </c>
      <c r="E41" s="18">
        <v>0.5</v>
      </c>
      <c r="F41" s="19">
        <f t="shared" si="3"/>
        <v>2.0503357424778309E-4</v>
      </c>
      <c r="G41" s="19">
        <f t="shared" si="0"/>
        <v>2.0501255701911746E-4</v>
      </c>
      <c r="H41" s="14">
        <f t="shared" si="6"/>
        <v>99415.835727879545</v>
      </c>
      <c r="I41" s="14">
        <f t="shared" si="4"/>
        <v>20.38149469076512</v>
      </c>
      <c r="J41" s="14">
        <f t="shared" si="1"/>
        <v>99405.644980534154</v>
      </c>
      <c r="K41" s="14">
        <f t="shared" si="2"/>
        <v>5283891.8126999307</v>
      </c>
      <c r="L41" s="21">
        <f t="shared" si="5"/>
        <v>53.149397920497989</v>
      </c>
    </row>
    <row r="42" spans="1:12" x14ac:dyDescent="0.2">
      <c r="A42" s="17">
        <v>33</v>
      </c>
      <c r="B42" s="48">
        <v>3</v>
      </c>
      <c r="C42" s="47">
        <v>10776</v>
      </c>
      <c r="D42" s="47">
        <v>9714</v>
      </c>
      <c r="E42" s="18">
        <v>0.5</v>
      </c>
      <c r="F42" s="19">
        <f t="shared" si="3"/>
        <v>2.9282576866764275E-4</v>
      </c>
      <c r="G42" s="19">
        <f t="shared" si="0"/>
        <v>2.9278290147855365E-4</v>
      </c>
      <c r="H42" s="14">
        <f t="shared" si="6"/>
        <v>99395.454233188779</v>
      </c>
      <c r="I42" s="14">
        <f t="shared" si="4"/>
        <v>29.101289484171797</v>
      </c>
      <c r="J42" s="14">
        <f t="shared" si="1"/>
        <v>99380.903588446701</v>
      </c>
      <c r="K42" s="14">
        <f t="shared" si="2"/>
        <v>5184486.1677193968</v>
      </c>
      <c r="L42" s="21">
        <f t="shared" si="5"/>
        <v>52.160193921506959</v>
      </c>
    </row>
    <row r="43" spans="1:12" x14ac:dyDescent="0.2">
      <c r="A43" s="17">
        <v>34</v>
      </c>
      <c r="B43" s="48">
        <v>2</v>
      </c>
      <c r="C43" s="47">
        <v>11313</v>
      </c>
      <c r="D43" s="47">
        <v>10649</v>
      </c>
      <c r="E43" s="18">
        <v>0.5</v>
      </c>
      <c r="F43" s="19">
        <f t="shared" si="3"/>
        <v>1.8213277479282397E-4</v>
      </c>
      <c r="G43" s="19">
        <f t="shared" si="0"/>
        <v>1.8211619012930251E-4</v>
      </c>
      <c r="H43" s="14">
        <f t="shared" si="6"/>
        <v>99366.352943704609</v>
      </c>
      <c r="I43" s="14">
        <f t="shared" si="4"/>
        <v>18.096221625151088</v>
      </c>
      <c r="J43" s="14">
        <f t="shared" si="1"/>
        <v>99357.304832892041</v>
      </c>
      <c r="K43" s="14">
        <f t="shared" si="2"/>
        <v>5085105.26413095</v>
      </c>
      <c r="L43" s="21">
        <f t="shared" si="5"/>
        <v>51.175323572677414</v>
      </c>
    </row>
    <row r="44" spans="1:12" x14ac:dyDescent="0.2">
      <c r="A44" s="17">
        <v>35</v>
      </c>
      <c r="B44" s="48">
        <v>2</v>
      </c>
      <c r="C44" s="47">
        <v>11572</v>
      </c>
      <c r="D44" s="47">
        <v>11105</v>
      </c>
      <c r="E44" s="18">
        <v>0.5</v>
      </c>
      <c r="F44" s="19">
        <f t="shared" si="3"/>
        <v>1.7639017506724877E-4</v>
      </c>
      <c r="G44" s="19">
        <f t="shared" si="0"/>
        <v>1.763746196922263E-4</v>
      </c>
      <c r="H44" s="14">
        <f t="shared" si="6"/>
        <v>99348.256722079459</v>
      </c>
      <c r="I44" s="14">
        <f t="shared" si="4"/>
        <v>17.522510996442431</v>
      </c>
      <c r="J44" s="14">
        <f t="shared" si="1"/>
        <v>99339.49546658124</v>
      </c>
      <c r="K44" s="14">
        <f t="shared" si="2"/>
        <v>4985747.9592980575</v>
      </c>
      <c r="L44" s="21">
        <f t="shared" si="5"/>
        <v>50.184554050559498</v>
      </c>
    </row>
    <row r="45" spans="1:12" x14ac:dyDescent="0.2">
      <c r="A45" s="17">
        <v>36</v>
      </c>
      <c r="B45" s="48">
        <v>3</v>
      </c>
      <c r="C45" s="47">
        <v>12437</v>
      </c>
      <c r="D45" s="47">
        <v>11348</v>
      </c>
      <c r="E45" s="18">
        <v>0.5</v>
      </c>
      <c r="F45" s="19">
        <f t="shared" si="3"/>
        <v>2.5225982762245111E-4</v>
      </c>
      <c r="G45" s="19">
        <f t="shared" si="0"/>
        <v>2.5222801412476875E-4</v>
      </c>
      <c r="H45" s="14">
        <f t="shared" si="6"/>
        <v>99330.734211083021</v>
      </c>
      <c r="I45" s="14">
        <f t="shared" si="4"/>
        <v>25.053993831616697</v>
      </c>
      <c r="J45" s="14">
        <f t="shared" si="1"/>
        <v>99318.207214167211</v>
      </c>
      <c r="K45" s="14">
        <f t="shared" si="2"/>
        <v>4886408.4638314759</v>
      </c>
      <c r="L45" s="21">
        <f t="shared" si="5"/>
        <v>49.193318690744817</v>
      </c>
    </row>
    <row r="46" spans="1:12" x14ac:dyDescent="0.2">
      <c r="A46" s="17">
        <v>37</v>
      </c>
      <c r="B46" s="48">
        <v>6</v>
      </c>
      <c r="C46" s="47">
        <v>12545</v>
      </c>
      <c r="D46" s="47">
        <v>12238</v>
      </c>
      <c r="E46" s="18">
        <v>0.5</v>
      </c>
      <c r="F46" s="19">
        <f t="shared" si="3"/>
        <v>4.8420288100714201E-4</v>
      </c>
      <c r="G46" s="19">
        <f t="shared" si="0"/>
        <v>4.8408568316592036E-4</v>
      </c>
      <c r="H46" s="14">
        <f t="shared" si="6"/>
        <v>99305.6802172514</v>
      </c>
      <c r="I46" s="14">
        <f t="shared" si="4"/>
        <v>48.072458050224569</v>
      </c>
      <c r="J46" s="14">
        <f t="shared" si="1"/>
        <v>99281.643988226278</v>
      </c>
      <c r="K46" s="14">
        <f t="shared" si="2"/>
        <v>4787090.2566173086</v>
      </c>
      <c r="L46" s="21">
        <f t="shared" si="5"/>
        <v>48.205603608419715</v>
      </c>
    </row>
    <row r="47" spans="1:12" x14ac:dyDescent="0.2">
      <c r="A47" s="17">
        <v>38</v>
      </c>
      <c r="B47" s="48">
        <v>2</v>
      </c>
      <c r="C47" s="47">
        <v>12917</v>
      </c>
      <c r="D47" s="47">
        <v>12340</v>
      </c>
      <c r="E47" s="18">
        <v>0.5</v>
      </c>
      <c r="F47" s="19">
        <f t="shared" si="3"/>
        <v>1.5837193649285346E-4</v>
      </c>
      <c r="G47" s="19">
        <f t="shared" si="0"/>
        <v>1.5835939665069873E-4</v>
      </c>
      <c r="H47" s="14">
        <f t="shared" si="6"/>
        <v>99257.607759201172</v>
      </c>
      <c r="I47" s="14">
        <f t="shared" si="4"/>
        <v>15.71837487773881</v>
      </c>
      <c r="J47" s="14">
        <f t="shared" si="1"/>
        <v>99249.748571762306</v>
      </c>
      <c r="K47" s="14">
        <f t="shared" si="2"/>
        <v>4687808.6126290821</v>
      </c>
      <c r="L47" s="21">
        <f t="shared" si="5"/>
        <v>47.228708392828686</v>
      </c>
    </row>
    <row r="48" spans="1:12" x14ac:dyDescent="0.2">
      <c r="A48" s="17">
        <v>39</v>
      </c>
      <c r="B48" s="48">
        <v>6</v>
      </c>
      <c r="C48" s="47">
        <v>13443</v>
      </c>
      <c r="D48" s="47">
        <v>12730</v>
      </c>
      <c r="E48" s="18">
        <v>0.5</v>
      </c>
      <c r="F48" s="19">
        <f t="shared" si="3"/>
        <v>4.5848775455622207E-4</v>
      </c>
      <c r="G48" s="19">
        <f t="shared" si="0"/>
        <v>4.5838267313495545E-4</v>
      </c>
      <c r="H48" s="14">
        <f t="shared" si="6"/>
        <v>99241.88938432344</v>
      </c>
      <c r="I48" s="14">
        <f t="shared" si="4"/>
        <v>45.490762542949739</v>
      </c>
      <c r="J48" s="14">
        <f t="shared" si="1"/>
        <v>99219.144003051973</v>
      </c>
      <c r="K48" s="14">
        <f t="shared" si="2"/>
        <v>4588558.8640573202</v>
      </c>
      <c r="L48" s="21">
        <f t="shared" si="5"/>
        <v>46.236109494930105</v>
      </c>
    </row>
    <row r="49" spans="1:12" x14ac:dyDescent="0.2">
      <c r="A49" s="17">
        <v>40</v>
      </c>
      <c r="B49" s="48">
        <v>8</v>
      </c>
      <c r="C49" s="47">
        <v>13041</v>
      </c>
      <c r="D49" s="47">
        <v>13291</v>
      </c>
      <c r="E49" s="18">
        <v>0.5</v>
      </c>
      <c r="F49" s="19">
        <f t="shared" si="3"/>
        <v>6.0762570256721858E-4</v>
      </c>
      <c r="G49" s="19">
        <f t="shared" si="0"/>
        <v>6.0744115413819289E-4</v>
      </c>
      <c r="H49" s="14">
        <f t="shared" si="6"/>
        <v>99196.398621780492</v>
      </c>
      <c r="I49" s="14">
        <f t="shared" si="4"/>
        <v>60.255974865166586</v>
      </c>
      <c r="J49" s="14">
        <f t="shared" si="1"/>
        <v>99166.270634347908</v>
      </c>
      <c r="K49" s="14">
        <f t="shared" si="2"/>
        <v>4489339.7200542679</v>
      </c>
      <c r="L49" s="21">
        <f t="shared" si="5"/>
        <v>45.257083749293962</v>
      </c>
    </row>
    <row r="50" spans="1:12" x14ac:dyDescent="0.2">
      <c r="A50" s="17">
        <v>41</v>
      </c>
      <c r="B50" s="48">
        <v>6</v>
      </c>
      <c r="C50" s="47">
        <v>12942</v>
      </c>
      <c r="D50" s="47">
        <v>12877</v>
      </c>
      <c r="E50" s="18">
        <v>0.5</v>
      </c>
      <c r="F50" s="19">
        <f t="shared" si="3"/>
        <v>4.6477400364072969E-4</v>
      </c>
      <c r="G50" s="19">
        <f t="shared" si="0"/>
        <v>4.6466602129719261E-4</v>
      </c>
      <c r="H50" s="14">
        <f t="shared" si="6"/>
        <v>99136.142646915323</v>
      </c>
      <c r="I50" s="14">
        <f t="shared" si="4"/>
        <v>46.065196970493076</v>
      </c>
      <c r="J50" s="14">
        <f t="shared" si="1"/>
        <v>99113.110048430084</v>
      </c>
      <c r="K50" s="14">
        <f t="shared" si="2"/>
        <v>4390173.4494199203</v>
      </c>
      <c r="L50" s="21">
        <f t="shared" si="5"/>
        <v>44.284287568621906</v>
      </c>
    </row>
    <row r="51" spans="1:12" x14ac:dyDescent="0.2">
      <c r="A51" s="17">
        <v>42</v>
      </c>
      <c r="B51" s="48">
        <v>9</v>
      </c>
      <c r="C51" s="47">
        <v>12026</v>
      </c>
      <c r="D51" s="47">
        <v>12831</v>
      </c>
      <c r="E51" s="18">
        <v>0.5</v>
      </c>
      <c r="F51" s="19">
        <f t="shared" si="3"/>
        <v>7.2414209277064814E-4</v>
      </c>
      <c r="G51" s="19">
        <f t="shared" si="0"/>
        <v>7.2387999678275559E-4</v>
      </c>
      <c r="H51" s="14">
        <f t="shared" si="6"/>
        <v>99090.077449944831</v>
      </c>
      <c r="I51" s="14">
        <f t="shared" si="4"/>
        <v>71.729324945669063</v>
      </c>
      <c r="J51" s="14">
        <f t="shared" si="1"/>
        <v>99054.212787471988</v>
      </c>
      <c r="K51" s="14">
        <f t="shared" si="2"/>
        <v>4291060.3393714903</v>
      </c>
      <c r="L51" s="21">
        <f t="shared" si="5"/>
        <v>43.304642097379642</v>
      </c>
    </row>
    <row r="52" spans="1:12" x14ac:dyDescent="0.2">
      <c r="A52" s="17">
        <v>43</v>
      </c>
      <c r="B52" s="48">
        <v>6</v>
      </c>
      <c r="C52" s="47">
        <v>11885</v>
      </c>
      <c r="D52" s="47">
        <v>11865</v>
      </c>
      <c r="E52" s="18">
        <v>0.5</v>
      </c>
      <c r="F52" s="19">
        <f t="shared" si="3"/>
        <v>5.0526315789473683E-4</v>
      </c>
      <c r="G52" s="19">
        <f t="shared" si="0"/>
        <v>5.0513554470449568E-4</v>
      </c>
      <c r="H52" s="14">
        <f t="shared" si="6"/>
        <v>99018.34812499916</v>
      </c>
      <c r="I52" s="14">
        <f t="shared" si="4"/>
        <v>50.017687215860832</v>
      </c>
      <c r="J52" s="14">
        <f t="shared" si="1"/>
        <v>98993.339281391221</v>
      </c>
      <c r="K52" s="14">
        <f t="shared" si="2"/>
        <v>4192006.1265840181</v>
      </c>
      <c r="L52" s="21">
        <f t="shared" si="5"/>
        <v>42.335649967540334</v>
      </c>
    </row>
    <row r="53" spans="1:12" x14ac:dyDescent="0.2">
      <c r="A53" s="17">
        <v>44</v>
      </c>
      <c r="B53" s="48">
        <v>11</v>
      </c>
      <c r="C53" s="47">
        <v>11356</v>
      </c>
      <c r="D53" s="47">
        <v>11729</v>
      </c>
      <c r="E53" s="18">
        <v>0.5</v>
      </c>
      <c r="F53" s="19">
        <f t="shared" si="3"/>
        <v>9.5299978340914013E-4</v>
      </c>
      <c r="G53" s="19">
        <f t="shared" si="0"/>
        <v>9.5254589539314164E-4</v>
      </c>
      <c r="H53" s="14">
        <f t="shared" si="6"/>
        <v>98968.330437783297</v>
      </c>
      <c r="I53" s="14">
        <f t="shared" si="4"/>
        <v>94.2718769324226</v>
      </c>
      <c r="J53" s="14">
        <f t="shared" si="1"/>
        <v>98921.194499317076</v>
      </c>
      <c r="K53" s="14">
        <f t="shared" si="2"/>
        <v>4093012.7873026268</v>
      </c>
      <c r="L53" s="21">
        <f t="shared" si="5"/>
        <v>41.356793321634441</v>
      </c>
    </row>
    <row r="54" spans="1:12" x14ac:dyDescent="0.2">
      <c r="A54" s="17">
        <v>45</v>
      </c>
      <c r="B54" s="48">
        <v>7</v>
      </c>
      <c r="C54" s="47">
        <v>10992</v>
      </c>
      <c r="D54" s="47">
        <v>11222</v>
      </c>
      <c r="E54" s="18">
        <v>0.5</v>
      </c>
      <c r="F54" s="19">
        <f t="shared" si="3"/>
        <v>6.3023318627892318E-4</v>
      </c>
      <c r="G54" s="19">
        <f t="shared" si="0"/>
        <v>6.3003465190585484E-4</v>
      </c>
      <c r="H54" s="14">
        <f t="shared" si="6"/>
        <v>98874.05856085087</v>
      </c>
      <c r="I54" s="14">
        <f t="shared" si="4"/>
        <v>62.294083067904786</v>
      </c>
      <c r="J54" s="14">
        <f t="shared" si="1"/>
        <v>98842.911519316927</v>
      </c>
      <c r="K54" s="14">
        <f t="shared" si="2"/>
        <v>3994091.5928033097</v>
      </c>
      <c r="L54" s="21">
        <f t="shared" si="5"/>
        <v>40.395748398910854</v>
      </c>
    </row>
    <row r="55" spans="1:12" x14ac:dyDescent="0.2">
      <c r="A55" s="17">
        <v>46</v>
      </c>
      <c r="B55" s="48">
        <v>13</v>
      </c>
      <c r="C55" s="47">
        <v>10884</v>
      </c>
      <c r="D55" s="47">
        <v>10889</v>
      </c>
      <c r="E55" s="18">
        <v>0.5</v>
      </c>
      <c r="F55" s="19">
        <f t="shared" si="3"/>
        <v>1.1941395306113076E-3</v>
      </c>
      <c r="G55" s="19">
        <f t="shared" si="0"/>
        <v>1.1934269714495547E-3</v>
      </c>
      <c r="H55" s="14">
        <f t="shared" si="6"/>
        <v>98811.76447778297</v>
      </c>
      <c r="I55" s="14">
        <f t="shared" si="4"/>
        <v>117.92462482430722</v>
      </c>
      <c r="J55" s="14">
        <f t="shared" si="1"/>
        <v>98752.802165370813</v>
      </c>
      <c r="K55" s="14">
        <f t="shared" si="2"/>
        <v>3895248.6812839927</v>
      </c>
      <c r="L55" s="21">
        <f t="shared" si="5"/>
        <v>39.420899949214125</v>
      </c>
    </row>
    <row r="56" spans="1:12" x14ac:dyDescent="0.2">
      <c r="A56" s="17">
        <v>47</v>
      </c>
      <c r="B56" s="48">
        <v>8</v>
      </c>
      <c r="C56" s="47">
        <v>10844</v>
      </c>
      <c r="D56" s="47">
        <v>10736</v>
      </c>
      <c r="E56" s="18">
        <v>0.5</v>
      </c>
      <c r="F56" s="19">
        <f t="shared" si="3"/>
        <v>7.4142724745134383E-4</v>
      </c>
      <c r="G56" s="19">
        <f t="shared" si="0"/>
        <v>7.4115249212525474E-4</v>
      </c>
      <c r="H56" s="14">
        <f t="shared" si="6"/>
        <v>98693.839852958656</v>
      </c>
      <c r="I56" s="14">
        <f t="shared" si="4"/>
        <v>73.147185364431095</v>
      </c>
      <c r="J56" s="14">
        <f t="shared" si="1"/>
        <v>98657.266260276432</v>
      </c>
      <c r="K56" s="14">
        <f t="shared" si="2"/>
        <v>3796495.8791186218</v>
      </c>
      <c r="L56" s="21">
        <f t="shared" si="5"/>
        <v>38.467404700991679</v>
      </c>
    </row>
    <row r="57" spans="1:12" x14ac:dyDescent="0.2">
      <c r="A57" s="17">
        <v>48</v>
      </c>
      <c r="B57" s="48">
        <v>13</v>
      </c>
      <c r="C57" s="47">
        <v>10722</v>
      </c>
      <c r="D57" s="47">
        <v>10701</v>
      </c>
      <c r="E57" s="18">
        <v>0.5</v>
      </c>
      <c r="F57" s="19">
        <f t="shared" si="3"/>
        <v>1.2136488820426645E-3</v>
      </c>
      <c r="G57" s="19">
        <f t="shared" si="0"/>
        <v>1.2129128568762831E-3</v>
      </c>
      <c r="H57" s="14">
        <f t="shared" si="6"/>
        <v>98620.692667594223</v>
      </c>
      <c r="I57" s="14">
        <f t="shared" si="4"/>
        <v>119.6183060905696</v>
      </c>
      <c r="J57" s="14">
        <f t="shared" si="1"/>
        <v>98560.883514548928</v>
      </c>
      <c r="K57" s="14">
        <f t="shared" si="2"/>
        <v>3697838.6128583453</v>
      </c>
      <c r="L57" s="21">
        <f t="shared" si="5"/>
        <v>37.495565208835913</v>
      </c>
    </row>
    <row r="58" spans="1:12" x14ac:dyDescent="0.2">
      <c r="A58" s="17">
        <v>49</v>
      </c>
      <c r="B58" s="48">
        <v>9</v>
      </c>
      <c r="C58" s="47">
        <v>9804</v>
      </c>
      <c r="D58" s="47">
        <v>10594</v>
      </c>
      <c r="E58" s="18">
        <v>0.5</v>
      </c>
      <c r="F58" s="19">
        <f t="shared" si="3"/>
        <v>8.8243945484851459E-4</v>
      </c>
      <c r="G58" s="19">
        <f t="shared" si="0"/>
        <v>8.8205027686578149E-4</v>
      </c>
      <c r="H58" s="14">
        <f t="shared" si="6"/>
        <v>98501.074361503648</v>
      </c>
      <c r="I58" s="14">
        <f t="shared" si="4"/>
        <v>86.882899912141227</v>
      </c>
      <c r="J58" s="14">
        <f t="shared" si="1"/>
        <v>98457.632911547567</v>
      </c>
      <c r="K58" s="14">
        <f t="shared" si="2"/>
        <v>3599277.7293437961</v>
      </c>
      <c r="L58" s="21">
        <f t="shared" si="5"/>
        <v>36.540492097926517</v>
      </c>
    </row>
    <row r="59" spans="1:12" x14ac:dyDescent="0.2">
      <c r="A59" s="17">
        <v>50</v>
      </c>
      <c r="B59" s="48">
        <v>18</v>
      </c>
      <c r="C59" s="47">
        <v>9659</v>
      </c>
      <c r="D59" s="47">
        <v>9698</v>
      </c>
      <c r="E59" s="18">
        <v>0.5</v>
      </c>
      <c r="F59" s="19">
        <f t="shared" si="3"/>
        <v>1.859792323190577E-3</v>
      </c>
      <c r="G59" s="19">
        <f t="shared" si="0"/>
        <v>1.8580645161290321E-3</v>
      </c>
      <c r="H59" s="14">
        <f t="shared" si="6"/>
        <v>98414.191461591501</v>
      </c>
      <c r="I59" s="14">
        <f t="shared" si="4"/>
        <v>182.85991703831192</v>
      </c>
      <c r="J59" s="14">
        <f t="shared" si="1"/>
        <v>98322.761503072354</v>
      </c>
      <c r="K59" s="14">
        <f t="shared" si="2"/>
        <v>3500820.0964322486</v>
      </c>
      <c r="L59" s="21">
        <f t="shared" si="5"/>
        <v>35.572309688674601</v>
      </c>
    </row>
    <row r="60" spans="1:12" x14ac:dyDescent="0.2">
      <c r="A60" s="17">
        <v>51</v>
      </c>
      <c r="B60" s="48">
        <v>17</v>
      </c>
      <c r="C60" s="47">
        <v>9632</v>
      </c>
      <c r="D60" s="47">
        <v>9579</v>
      </c>
      <c r="E60" s="18">
        <v>0.5</v>
      </c>
      <c r="F60" s="19">
        <f t="shared" si="3"/>
        <v>1.7698193743167978E-3</v>
      </c>
      <c r="G60" s="19">
        <f t="shared" si="0"/>
        <v>1.768254628666528E-3</v>
      </c>
      <c r="H60" s="14">
        <f t="shared" si="6"/>
        <v>98231.331544553192</v>
      </c>
      <c r="I60" s="14">
        <f t="shared" si="4"/>
        <v>173.6980066837325</v>
      </c>
      <c r="J60" s="14">
        <f t="shared" si="1"/>
        <v>98144.482541211328</v>
      </c>
      <c r="K60" s="14">
        <f t="shared" si="2"/>
        <v>3402497.3349291761</v>
      </c>
      <c r="L60" s="21">
        <f t="shared" si="5"/>
        <v>34.637597611979437</v>
      </c>
    </row>
    <row r="61" spans="1:12" x14ac:dyDescent="0.2">
      <c r="A61" s="17">
        <v>52</v>
      </c>
      <c r="B61" s="48">
        <v>21</v>
      </c>
      <c r="C61" s="47">
        <v>9248</v>
      </c>
      <c r="D61" s="47">
        <v>9545</v>
      </c>
      <c r="E61" s="18">
        <v>0.5</v>
      </c>
      <c r="F61" s="19">
        <f t="shared" si="3"/>
        <v>2.2348746873836001E-3</v>
      </c>
      <c r="G61" s="19">
        <f t="shared" si="0"/>
        <v>2.232380142447114E-3</v>
      </c>
      <c r="H61" s="14">
        <f t="shared" si="6"/>
        <v>98057.633537869464</v>
      </c>
      <c r="I61" s="14">
        <f t="shared" si="4"/>
        <v>218.90191392529593</v>
      </c>
      <c r="J61" s="14">
        <f t="shared" si="1"/>
        <v>97948.182580906825</v>
      </c>
      <c r="K61" s="14">
        <f t="shared" si="2"/>
        <v>3304352.8523879647</v>
      </c>
      <c r="L61" s="21">
        <f t="shared" si="5"/>
        <v>33.69806850490469</v>
      </c>
    </row>
    <row r="62" spans="1:12" x14ac:dyDescent="0.2">
      <c r="A62" s="17">
        <v>53</v>
      </c>
      <c r="B62" s="48">
        <v>32</v>
      </c>
      <c r="C62" s="47">
        <v>8907</v>
      </c>
      <c r="D62" s="47">
        <v>9160</v>
      </c>
      <c r="E62" s="18">
        <v>0.5</v>
      </c>
      <c r="F62" s="19">
        <f t="shared" si="3"/>
        <v>3.5423700669729341E-3</v>
      </c>
      <c r="G62" s="19">
        <f t="shared" si="0"/>
        <v>3.5361069672357587E-3</v>
      </c>
      <c r="H62" s="14">
        <f t="shared" si="6"/>
        <v>97838.731623944172</v>
      </c>
      <c r="I62" s="14">
        <f t="shared" si="4"/>
        <v>345.96822056093856</v>
      </c>
      <c r="J62" s="14">
        <f t="shared" si="1"/>
        <v>97665.747513663693</v>
      </c>
      <c r="K62" s="14">
        <f t="shared" si="2"/>
        <v>3206404.6698070578</v>
      </c>
      <c r="L62" s="21">
        <f t="shared" si="5"/>
        <v>32.772345027236135</v>
      </c>
    </row>
    <row r="63" spans="1:12" x14ac:dyDescent="0.2">
      <c r="A63" s="17">
        <v>54</v>
      </c>
      <c r="B63" s="48">
        <v>19</v>
      </c>
      <c r="C63" s="47">
        <v>8659</v>
      </c>
      <c r="D63" s="47">
        <v>8740</v>
      </c>
      <c r="E63" s="18">
        <v>0.5</v>
      </c>
      <c r="F63" s="19">
        <f t="shared" si="3"/>
        <v>2.1840335651474221E-3</v>
      </c>
      <c r="G63" s="19">
        <f t="shared" si="0"/>
        <v>2.1816511654610174E-3</v>
      </c>
      <c r="H63" s="14">
        <f t="shared" si="6"/>
        <v>97492.763403383229</v>
      </c>
      <c r="I63" s="14">
        <f t="shared" si="4"/>
        <v>212.69520090300625</v>
      </c>
      <c r="J63" s="14">
        <f t="shared" si="1"/>
        <v>97386.415802931719</v>
      </c>
      <c r="K63" s="14">
        <f t="shared" si="2"/>
        <v>3108738.9222933943</v>
      </c>
      <c r="L63" s="21">
        <f t="shared" si="5"/>
        <v>31.886868458438975</v>
      </c>
    </row>
    <row r="64" spans="1:12" x14ac:dyDescent="0.2">
      <c r="A64" s="17">
        <v>55</v>
      </c>
      <c r="B64" s="48">
        <v>31</v>
      </c>
      <c r="C64" s="47">
        <v>8726</v>
      </c>
      <c r="D64" s="47">
        <v>8554</v>
      </c>
      <c r="E64" s="18">
        <v>0.5</v>
      </c>
      <c r="F64" s="19">
        <f t="shared" si="3"/>
        <v>3.5879629629629629E-3</v>
      </c>
      <c r="G64" s="19">
        <f t="shared" si="0"/>
        <v>3.5815377505632254E-3</v>
      </c>
      <c r="H64" s="14">
        <f t="shared" si="6"/>
        <v>97280.068202480223</v>
      </c>
      <c r="I64" s="14">
        <f t="shared" si="4"/>
        <v>348.41223664454816</v>
      </c>
      <c r="J64" s="14">
        <f t="shared" si="1"/>
        <v>97105.86208415794</v>
      </c>
      <c r="K64" s="14">
        <f t="shared" si="2"/>
        <v>3011352.5064904625</v>
      </c>
      <c r="L64" s="21">
        <f t="shared" si="5"/>
        <v>30.955493372214619</v>
      </c>
    </row>
    <row r="65" spans="1:12" x14ac:dyDescent="0.2">
      <c r="A65" s="17">
        <v>56</v>
      </c>
      <c r="B65" s="48">
        <v>28</v>
      </c>
      <c r="C65" s="47">
        <v>8571</v>
      </c>
      <c r="D65" s="47">
        <v>8589</v>
      </c>
      <c r="E65" s="18">
        <v>0.5</v>
      </c>
      <c r="F65" s="19">
        <f t="shared" si="3"/>
        <v>3.2634032634032634E-3</v>
      </c>
      <c r="G65" s="19">
        <f t="shared" si="0"/>
        <v>3.2580870374680011E-3</v>
      </c>
      <c r="H65" s="14">
        <f t="shared" si="6"/>
        <v>96931.655965835671</v>
      </c>
      <c r="I65" s="14">
        <f t="shared" si="4"/>
        <v>315.81177182259705</v>
      </c>
      <c r="J65" s="14">
        <f t="shared" si="1"/>
        <v>96773.750079924372</v>
      </c>
      <c r="K65" s="14">
        <f t="shared" si="2"/>
        <v>2914246.6444063047</v>
      </c>
      <c r="L65" s="21">
        <f t="shared" si="5"/>
        <v>30.064962940831776</v>
      </c>
    </row>
    <row r="66" spans="1:12" x14ac:dyDescent="0.2">
      <c r="A66" s="17">
        <v>57</v>
      </c>
      <c r="B66" s="48">
        <v>36</v>
      </c>
      <c r="C66" s="47">
        <v>8611</v>
      </c>
      <c r="D66" s="47">
        <v>8489</v>
      </c>
      <c r="E66" s="18">
        <v>0.5</v>
      </c>
      <c r="F66" s="19">
        <f t="shared" si="3"/>
        <v>4.2105263157894736E-3</v>
      </c>
      <c r="G66" s="19">
        <f t="shared" si="0"/>
        <v>4.2016806722689074E-3</v>
      </c>
      <c r="H66" s="14">
        <f t="shared" si="6"/>
        <v>96615.844194013072</v>
      </c>
      <c r="I66" s="14">
        <f t="shared" si="4"/>
        <v>405.94892518492884</v>
      </c>
      <c r="J66" s="14">
        <f t="shared" si="1"/>
        <v>96412.869731420607</v>
      </c>
      <c r="K66" s="14">
        <f t="shared" si="2"/>
        <v>2817472.8943263805</v>
      </c>
      <c r="L66" s="21">
        <f t="shared" si="5"/>
        <v>29.161603025158566</v>
      </c>
    </row>
    <row r="67" spans="1:12" x14ac:dyDescent="0.2">
      <c r="A67" s="17">
        <v>58</v>
      </c>
      <c r="B67" s="48">
        <v>32</v>
      </c>
      <c r="C67" s="47">
        <v>8579</v>
      </c>
      <c r="D67" s="47">
        <v>8500</v>
      </c>
      <c r="E67" s="18">
        <v>0.5</v>
      </c>
      <c r="F67" s="19">
        <f t="shared" si="3"/>
        <v>3.7472919960185023E-3</v>
      </c>
      <c r="G67" s="19">
        <f t="shared" si="0"/>
        <v>3.7402840278183622E-3</v>
      </c>
      <c r="H67" s="14">
        <f t="shared" si="6"/>
        <v>96209.895268828142</v>
      </c>
      <c r="I67" s="14">
        <f t="shared" si="4"/>
        <v>359.85233459207529</v>
      </c>
      <c r="J67" s="14">
        <f t="shared" si="1"/>
        <v>96029.969101532115</v>
      </c>
      <c r="K67" s="14">
        <f t="shared" si="2"/>
        <v>2721060.0245949598</v>
      </c>
      <c r="L67" s="21">
        <f t="shared" si="5"/>
        <v>28.282538059019995</v>
      </c>
    </row>
    <row r="68" spans="1:12" x14ac:dyDescent="0.2">
      <c r="A68" s="17">
        <v>59</v>
      </c>
      <c r="B68" s="48">
        <v>29</v>
      </c>
      <c r="C68" s="47">
        <v>7819</v>
      </c>
      <c r="D68" s="47">
        <v>8484</v>
      </c>
      <c r="E68" s="18">
        <v>0.5</v>
      </c>
      <c r="F68" s="19">
        <f t="shared" si="3"/>
        <v>3.5576274305342574E-3</v>
      </c>
      <c r="G68" s="19">
        <f t="shared" si="0"/>
        <v>3.5513103110457992E-3</v>
      </c>
      <c r="H68" s="14">
        <f t="shared" si="6"/>
        <v>95850.042934236073</v>
      </c>
      <c r="I68" s="14">
        <f t="shared" si="4"/>
        <v>340.39324578653509</v>
      </c>
      <c r="J68" s="14">
        <f t="shared" si="1"/>
        <v>95679.846311342815</v>
      </c>
      <c r="K68" s="14">
        <f t="shared" si="2"/>
        <v>2625030.0554934279</v>
      </c>
      <c r="L68" s="21">
        <f t="shared" si="5"/>
        <v>27.386842771624988</v>
      </c>
    </row>
    <row r="69" spans="1:12" x14ac:dyDescent="0.2">
      <c r="A69" s="17">
        <v>60</v>
      </c>
      <c r="B69" s="48">
        <v>42</v>
      </c>
      <c r="C69" s="47">
        <v>7699</v>
      </c>
      <c r="D69" s="47">
        <v>7723</v>
      </c>
      <c r="E69" s="18">
        <v>0.5</v>
      </c>
      <c r="F69" s="19">
        <f t="shared" si="3"/>
        <v>5.4467643625988847E-3</v>
      </c>
      <c r="G69" s="19">
        <f t="shared" si="0"/>
        <v>5.4319710294878426E-3</v>
      </c>
      <c r="H69" s="14">
        <f t="shared" si="6"/>
        <v>95509.649688449543</v>
      </c>
      <c r="I69" s="14">
        <f t="shared" si="4"/>
        <v>518.80565014419051</v>
      </c>
      <c r="J69" s="14">
        <f t="shared" si="1"/>
        <v>95250.246863377455</v>
      </c>
      <c r="K69" s="14">
        <f t="shared" si="2"/>
        <v>2529350.209182085</v>
      </c>
      <c r="L69" s="21">
        <f t="shared" si="5"/>
        <v>26.482666593718768</v>
      </c>
    </row>
    <row r="70" spans="1:12" x14ac:dyDescent="0.2">
      <c r="A70" s="17">
        <v>61</v>
      </c>
      <c r="B70" s="48">
        <v>37</v>
      </c>
      <c r="C70" s="47">
        <v>7159</v>
      </c>
      <c r="D70" s="47">
        <v>7583</v>
      </c>
      <c r="E70" s="18">
        <v>0.5</v>
      </c>
      <c r="F70" s="19">
        <f t="shared" si="3"/>
        <v>5.0196716863383532E-3</v>
      </c>
      <c r="G70" s="19">
        <f t="shared" si="0"/>
        <v>5.0071046755531499E-3</v>
      </c>
      <c r="H70" s="14">
        <f t="shared" si="6"/>
        <v>94990.844038305353</v>
      </c>
      <c r="I70" s="14">
        <f t="shared" si="4"/>
        <v>475.62909931893881</v>
      </c>
      <c r="J70" s="14">
        <f t="shared" si="1"/>
        <v>94753.029488645887</v>
      </c>
      <c r="K70" s="14">
        <f t="shared" si="2"/>
        <v>2434099.9623187077</v>
      </c>
      <c r="L70" s="21">
        <f t="shared" si="5"/>
        <v>25.624574525700069</v>
      </c>
    </row>
    <row r="71" spans="1:12" x14ac:dyDescent="0.2">
      <c r="A71" s="17">
        <v>62</v>
      </c>
      <c r="B71" s="48">
        <v>38</v>
      </c>
      <c r="C71" s="47">
        <v>7251</v>
      </c>
      <c r="D71" s="47">
        <v>7083</v>
      </c>
      <c r="E71" s="18">
        <v>0.5</v>
      </c>
      <c r="F71" s="19">
        <f t="shared" si="3"/>
        <v>5.3020789730710196E-3</v>
      </c>
      <c r="G71" s="19">
        <f t="shared" si="0"/>
        <v>5.2880601168939596E-3</v>
      </c>
      <c r="H71" s="14">
        <f t="shared" si="6"/>
        <v>94515.214938986421</v>
      </c>
      <c r="I71" s="14">
        <f t="shared" si="4"/>
        <v>499.80213855851423</v>
      </c>
      <c r="J71" s="14">
        <f t="shared" si="1"/>
        <v>94265.313869707155</v>
      </c>
      <c r="K71" s="14">
        <f t="shared" si="2"/>
        <v>2339346.9328300618</v>
      </c>
      <c r="L71" s="21">
        <f t="shared" si="5"/>
        <v>24.751008970780095</v>
      </c>
    </row>
    <row r="72" spans="1:12" x14ac:dyDescent="0.2">
      <c r="A72" s="17">
        <v>63</v>
      </c>
      <c r="B72" s="48">
        <v>46</v>
      </c>
      <c r="C72" s="47">
        <v>6877</v>
      </c>
      <c r="D72" s="47">
        <v>7183</v>
      </c>
      <c r="E72" s="18">
        <v>0.5</v>
      </c>
      <c r="F72" s="19">
        <f t="shared" si="3"/>
        <v>6.543385490753912E-3</v>
      </c>
      <c r="G72" s="19">
        <f t="shared" si="0"/>
        <v>6.5220473557351492E-3</v>
      </c>
      <c r="H72" s="14">
        <f t="shared" si="6"/>
        <v>94015.412800427905</v>
      </c>
      <c r="I72" s="14">
        <f t="shared" si="4"/>
        <v>613.17297445337931</v>
      </c>
      <c r="J72" s="14">
        <f t="shared" si="1"/>
        <v>93708.826313201207</v>
      </c>
      <c r="K72" s="14">
        <f t="shared" si="2"/>
        <v>2245081.6189603545</v>
      </c>
      <c r="L72" s="21">
        <f t="shared" si="5"/>
        <v>23.879931514273331</v>
      </c>
    </row>
    <row r="73" spans="1:12" x14ac:dyDescent="0.2">
      <c r="A73" s="17">
        <v>64</v>
      </c>
      <c r="B73" s="48">
        <v>43</v>
      </c>
      <c r="C73" s="47">
        <v>6384</v>
      </c>
      <c r="D73" s="47">
        <v>6777</v>
      </c>
      <c r="E73" s="18">
        <v>0.5</v>
      </c>
      <c r="F73" s="19">
        <f t="shared" si="3"/>
        <v>6.5344578679431657E-3</v>
      </c>
      <c r="G73" s="19">
        <f t="shared" ref="G73:G108" si="7">F73/((1+(1-E73)*F73))</f>
        <v>6.5131778249015448E-3</v>
      </c>
      <c r="H73" s="14">
        <f t="shared" si="6"/>
        <v>93402.239825974524</v>
      </c>
      <c r="I73" s="14">
        <f t="shared" si="4"/>
        <v>608.34539723067314</v>
      </c>
      <c r="J73" s="14">
        <f t="shared" ref="J73:J108" si="8">H74+I73*E73</f>
        <v>93098.067127359187</v>
      </c>
      <c r="K73" s="14">
        <f t="shared" ref="K73:K97" si="9">K74+J73</f>
        <v>2151372.7926471531</v>
      </c>
      <c r="L73" s="21">
        <f t="shared" si="5"/>
        <v>23.033417578160382</v>
      </c>
    </row>
    <row r="74" spans="1:12" x14ac:dyDescent="0.2">
      <c r="A74" s="17">
        <v>65</v>
      </c>
      <c r="B74" s="48">
        <v>41</v>
      </c>
      <c r="C74" s="47">
        <v>5999</v>
      </c>
      <c r="D74" s="47">
        <v>6344</v>
      </c>
      <c r="E74" s="18">
        <v>0.5</v>
      </c>
      <c r="F74" s="19">
        <f t="shared" ref="F74:F108" si="10">B74/((C74+D74)/2)</f>
        <v>6.6434416268330229E-3</v>
      </c>
      <c r="G74" s="19">
        <f t="shared" si="7"/>
        <v>6.6214470284237737E-3</v>
      </c>
      <c r="H74" s="14">
        <f t="shared" si="6"/>
        <v>92793.89442874385</v>
      </c>
      <c r="I74" s="14">
        <f t="shared" ref="I74:I108" si="11">H74*G74</f>
        <v>614.42985652107529</v>
      </c>
      <c r="J74" s="14">
        <f t="shared" si="8"/>
        <v>92486.679500483311</v>
      </c>
      <c r="K74" s="14">
        <f t="shared" si="9"/>
        <v>2058274.7255197938</v>
      </c>
      <c r="L74" s="21">
        <f t="shared" ref="L74:L108" si="12">K74/H74</f>
        <v>22.181143901664097</v>
      </c>
    </row>
    <row r="75" spans="1:12" x14ac:dyDescent="0.2">
      <c r="A75" s="17">
        <v>66</v>
      </c>
      <c r="B75" s="48">
        <v>43</v>
      </c>
      <c r="C75" s="47">
        <v>6099</v>
      </c>
      <c r="D75" s="47">
        <v>5940</v>
      </c>
      <c r="E75" s="18">
        <v>0.5</v>
      </c>
      <c r="F75" s="19">
        <f t="shared" si="10"/>
        <v>7.1434504526954063E-3</v>
      </c>
      <c r="G75" s="19">
        <f t="shared" si="7"/>
        <v>7.1180268167521932E-3</v>
      </c>
      <c r="H75" s="14">
        <f t="shared" ref="H75:H108" si="13">H74-I74</f>
        <v>92179.464572222772</v>
      </c>
      <c r="I75" s="14">
        <f t="shared" si="11"/>
        <v>656.13590077894048</v>
      </c>
      <c r="J75" s="14">
        <f t="shared" si="8"/>
        <v>91851.396621833293</v>
      </c>
      <c r="K75" s="14">
        <f t="shared" si="9"/>
        <v>1965788.0460193106</v>
      </c>
      <c r="L75" s="21">
        <f t="shared" si="12"/>
        <v>21.325661362234452</v>
      </c>
    </row>
    <row r="76" spans="1:12" x14ac:dyDescent="0.2">
      <c r="A76" s="17">
        <v>67</v>
      </c>
      <c r="B76" s="48">
        <v>47</v>
      </c>
      <c r="C76" s="47">
        <v>6405</v>
      </c>
      <c r="D76" s="47">
        <v>6010</v>
      </c>
      <c r="E76" s="18">
        <v>0.5</v>
      </c>
      <c r="F76" s="19">
        <f t="shared" si="10"/>
        <v>7.5714861055175189E-3</v>
      </c>
      <c r="G76" s="19">
        <f t="shared" si="7"/>
        <v>7.5429305087465889E-3</v>
      </c>
      <c r="H76" s="14">
        <f t="shared" si="13"/>
        <v>91523.328671443829</v>
      </c>
      <c r="I76" s="14">
        <f t="shared" si="11"/>
        <v>690.35410809787504</v>
      </c>
      <c r="J76" s="14">
        <f t="shared" si="8"/>
        <v>91178.151617394891</v>
      </c>
      <c r="K76" s="14">
        <f t="shared" si="9"/>
        <v>1873936.6493974773</v>
      </c>
      <c r="L76" s="21">
        <f t="shared" si="12"/>
        <v>20.474961702110424</v>
      </c>
    </row>
    <row r="77" spans="1:12" x14ac:dyDescent="0.2">
      <c r="A77" s="17">
        <v>68</v>
      </c>
      <c r="B77" s="48">
        <v>52</v>
      </c>
      <c r="C77" s="47">
        <v>5244</v>
      </c>
      <c r="D77" s="47">
        <v>6352</v>
      </c>
      <c r="E77" s="18">
        <v>0.5</v>
      </c>
      <c r="F77" s="19">
        <f t="shared" si="10"/>
        <v>8.9686098654708519E-3</v>
      </c>
      <c r="G77" s="19">
        <f t="shared" si="7"/>
        <v>8.9285714285714281E-3</v>
      </c>
      <c r="H77" s="14">
        <f t="shared" si="13"/>
        <v>90832.974563345953</v>
      </c>
      <c r="I77" s="14">
        <f t="shared" si="11"/>
        <v>811.00870145844601</v>
      </c>
      <c r="J77" s="14">
        <f t="shared" si="8"/>
        <v>90427.470212616739</v>
      </c>
      <c r="K77" s="14">
        <f t="shared" si="9"/>
        <v>1782758.4977800823</v>
      </c>
      <c r="L77" s="21">
        <f t="shared" si="12"/>
        <v>19.626776579212489</v>
      </c>
    </row>
    <row r="78" spans="1:12" x14ac:dyDescent="0.2">
      <c r="A78" s="17">
        <v>69</v>
      </c>
      <c r="B78" s="48">
        <v>44</v>
      </c>
      <c r="C78" s="47">
        <v>4666</v>
      </c>
      <c r="D78" s="47">
        <v>5198</v>
      </c>
      <c r="E78" s="18">
        <v>0.5</v>
      </c>
      <c r="F78" s="19">
        <f t="shared" si="10"/>
        <v>8.9213300892133016E-3</v>
      </c>
      <c r="G78" s="19">
        <f t="shared" si="7"/>
        <v>8.8817117480823587E-3</v>
      </c>
      <c r="H78" s="14">
        <f t="shared" si="13"/>
        <v>90021.965861887511</v>
      </c>
      <c r="I78" s="14">
        <f t="shared" si="11"/>
        <v>799.54915178099532</v>
      </c>
      <c r="J78" s="14">
        <f t="shared" si="8"/>
        <v>89622.191285997003</v>
      </c>
      <c r="K78" s="14">
        <f t="shared" si="9"/>
        <v>1692331.0275674656</v>
      </c>
      <c r="L78" s="21">
        <f t="shared" si="12"/>
        <v>18.79908988172792</v>
      </c>
    </row>
    <row r="79" spans="1:12" x14ac:dyDescent="0.2">
      <c r="A79" s="17">
        <v>70</v>
      </c>
      <c r="B79" s="48">
        <v>45</v>
      </c>
      <c r="C79" s="47">
        <v>4822</v>
      </c>
      <c r="D79" s="47">
        <v>4620</v>
      </c>
      <c r="E79" s="18">
        <v>0.5</v>
      </c>
      <c r="F79" s="19">
        <f t="shared" si="10"/>
        <v>9.5318788392289768E-3</v>
      </c>
      <c r="G79" s="19">
        <f t="shared" si="7"/>
        <v>9.4866659639506693E-3</v>
      </c>
      <c r="H79" s="14">
        <f t="shared" si="13"/>
        <v>89222.41671010651</v>
      </c>
      <c r="I79" s="14">
        <f t="shared" si="11"/>
        <v>846.42326382519093</v>
      </c>
      <c r="J79" s="14">
        <f t="shared" si="8"/>
        <v>88799.205078193918</v>
      </c>
      <c r="K79" s="14">
        <f t="shared" si="9"/>
        <v>1602708.8362814686</v>
      </c>
      <c r="L79" s="21">
        <f t="shared" si="12"/>
        <v>17.963073579242387</v>
      </c>
    </row>
    <row r="80" spans="1:12" x14ac:dyDescent="0.2">
      <c r="A80" s="17">
        <v>71</v>
      </c>
      <c r="B80" s="48">
        <v>62</v>
      </c>
      <c r="C80" s="47">
        <v>4506</v>
      </c>
      <c r="D80" s="47">
        <v>4763</v>
      </c>
      <c r="E80" s="18">
        <v>0.5</v>
      </c>
      <c r="F80" s="19">
        <f t="shared" si="10"/>
        <v>1.3377926421404682E-2</v>
      </c>
      <c r="G80" s="19">
        <f t="shared" si="7"/>
        <v>1.3289036544850499E-2</v>
      </c>
      <c r="H80" s="14">
        <f t="shared" si="13"/>
        <v>88375.993446281325</v>
      </c>
      <c r="I80" s="14">
        <f t="shared" si="11"/>
        <v>1174.4318065951006</v>
      </c>
      <c r="J80" s="14">
        <f t="shared" si="8"/>
        <v>87788.777542983778</v>
      </c>
      <c r="K80" s="14">
        <f t="shared" si="9"/>
        <v>1513909.6312032747</v>
      </c>
      <c r="L80" s="21">
        <f t="shared" si="12"/>
        <v>17.130326598517879</v>
      </c>
    </row>
    <row r="81" spans="1:12" x14ac:dyDescent="0.2">
      <c r="A81" s="17">
        <v>72</v>
      </c>
      <c r="B81" s="48">
        <v>68</v>
      </c>
      <c r="C81" s="47">
        <v>4147</v>
      </c>
      <c r="D81" s="47">
        <v>4463</v>
      </c>
      <c r="E81" s="18">
        <v>0.5</v>
      </c>
      <c r="F81" s="19">
        <f t="shared" si="10"/>
        <v>1.5795586527293844E-2</v>
      </c>
      <c r="G81" s="19">
        <f t="shared" si="7"/>
        <v>1.5671813781977417E-2</v>
      </c>
      <c r="H81" s="14">
        <f t="shared" si="13"/>
        <v>87201.561639686232</v>
      </c>
      <c r="I81" s="14">
        <f t="shared" si="11"/>
        <v>1366.606635514788</v>
      </c>
      <c r="J81" s="14">
        <f t="shared" si="8"/>
        <v>86518.258321928835</v>
      </c>
      <c r="K81" s="14">
        <f t="shared" si="9"/>
        <v>1426120.8536602908</v>
      </c>
      <c r="L81" s="21">
        <f t="shared" si="12"/>
        <v>16.354304061124179</v>
      </c>
    </row>
    <row r="82" spans="1:12" x14ac:dyDescent="0.2">
      <c r="A82" s="17">
        <v>73</v>
      </c>
      <c r="B82" s="48">
        <v>55</v>
      </c>
      <c r="C82" s="47">
        <v>3398</v>
      </c>
      <c r="D82" s="47">
        <v>4079</v>
      </c>
      <c r="E82" s="18">
        <v>0.5</v>
      </c>
      <c r="F82" s="19">
        <f t="shared" si="10"/>
        <v>1.4711782800588472E-2</v>
      </c>
      <c r="G82" s="19">
        <f t="shared" si="7"/>
        <v>1.4604354753053638E-2</v>
      </c>
      <c r="H82" s="14">
        <f t="shared" si="13"/>
        <v>85834.955004171439</v>
      </c>
      <c r="I82" s="14">
        <f t="shared" si="11"/>
        <v>1253.5641330933163</v>
      </c>
      <c r="J82" s="14">
        <f t="shared" si="8"/>
        <v>85208.172937624782</v>
      </c>
      <c r="K82" s="14">
        <f t="shared" si="9"/>
        <v>1339602.595338362</v>
      </c>
      <c r="L82" s="21">
        <f t="shared" si="12"/>
        <v>15.606725666405481</v>
      </c>
    </row>
    <row r="83" spans="1:12" x14ac:dyDescent="0.2">
      <c r="A83" s="17">
        <v>74</v>
      </c>
      <c r="B83" s="48">
        <v>51</v>
      </c>
      <c r="C83" s="47">
        <v>2712</v>
      </c>
      <c r="D83" s="47">
        <v>3340</v>
      </c>
      <c r="E83" s="18">
        <v>0.5</v>
      </c>
      <c r="F83" s="19">
        <f t="shared" si="10"/>
        <v>1.6853932584269662E-2</v>
      </c>
      <c r="G83" s="19">
        <f t="shared" si="7"/>
        <v>1.6713091922005572E-2</v>
      </c>
      <c r="H83" s="14">
        <f t="shared" si="13"/>
        <v>84581.390871078125</v>
      </c>
      <c r="I83" s="14">
        <f t="shared" si="11"/>
        <v>1413.6165605194117</v>
      </c>
      <c r="J83" s="14">
        <f t="shared" si="8"/>
        <v>83874.58259081842</v>
      </c>
      <c r="K83" s="14">
        <f t="shared" si="9"/>
        <v>1254394.4224007372</v>
      </c>
      <c r="L83" s="21">
        <f t="shared" si="12"/>
        <v>14.830619471755064</v>
      </c>
    </row>
    <row r="84" spans="1:12" x14ac:dyDescent="0.2">
      <c r="A84" s="17">
        <v>75</v>
      </c>
      <c r="B84" s="48">
        <v>69</v>
      </c>
      <c r="C84" s="47">
        <v>3636</v>
      </c>
      <c r="D84" s="47">
        <v>2682</v>
      </c>
      <c r="E84" s="18">
        <v>0.5</v>
      </c>
      <c r="F84" s="19">
        <f t="shared" si="10"/>
        <v>2.184235517568851E-2</v>
      </c>
      <c r="G84" s="19">
        <f t="shared" si="7"/>
        <v>2.1606387975575389E-2</v>
      </c>
      <c r="H84" s="14">
        <f t="shared" si="13"/>
        <v>83167.774310558714</v>
      </c>
      <c r="I84" s="14">
        <f t="shared" si="11"/>
        <v>1796.9551988190235</v>
      </c>
      <c r="J84" s="14">
        <f t="shared" si="8"/>
        <v>82269.296711149203</v>
      </c>
      <c r="K84" s="14">
        <f t="shared" si="9"/>
        <v>1170519.8398099188</v>
      </c>
      <c r="L84" s="21">
        <f t="shared" si="12"/>
        <v>14.074199406119172</v>
      </c>
    </row>
    <row r="85" spans="1:12" x14ac:dyDescent="0.2">
      <c r="A85" s="17">
        <v>76</v>
      </c>
      <c r="B85" s="48">
        <v>72</v>
      </c>
      <c r="C85" s="47">
        <v>2175</v>
      </c>
      <c r="D85" s="47">
        <v>3563</v>
      </c>
      <c r="E85" s="18">
        <v>0.5</v>
      </c>
      <c r="F85" s="19">
        <f t="shared" si="10"/>
        <v>2.5095852213314743E-2</v>
      </c>
      <c r="G85" s="19">
        <f t="shared" si="7"/>
        <v>2.4784853700516349E-2</v>
      </c>
      <c r="H85" s="14">
        <f t="shared" si="13"/>
        <v>81370.819111739693</v>
      </c>
      <c r="I85" s="14">
        <f t="shared" si="11"/>
        <v>2016.7638471756479</v>
      </c>
      <c r="J85" s="14">
        <f t="shared" si="8"/>
        <v>80362.43718815186</v>
      </c>
      <c r="K85" s="14">
        <f t="shared" si="9"/>
        <v>1088250.5430987696</v>
      </c>
      <c r="L85" s="21">
        <f t="shared" si="12"/>
        <v>13.373965691611962</v>
      </c>
    </row>
    <row r="86" spans="1:12" x14ac:dyDescent="0.2">
      <c r="A86" s="17">
        <v>77</v>
      </c>
      <c r="B86" s="48">
        <v>53</v>
      </c>
      <c r="C86" s="47">
        <v>2441</v>
      </c>
      <c r="D86" s="47">
        <v>2115</v>
      </c>
      <c r="E86" s="18">
        <v>0.5</v>
      </c>
      <c r="F86" s="19">
        <f t="shared" si="10"/>
        <v>2.3266022827041263E-2</v>
      </c>
      <c r="G86" s="19">
        <f t="shared" si="7"/>
        <v>2.2998481232371446E-2</v>
      </c>
      <c r="H86" s="14">
        <f t="shared" si="13"/>
        <v>79354.055264564042</v>
      </c>
      <c r="I86" s="14">
        <f t="shared" si="11"/>
        <v>1825.0227507146426</v>
      </c>
      <c r="J86" s="14">
        <f t="shared" si="8"/>
        <v>78441.543889206718</v>
      </c>
      <c r="K86" s="14">
        <f t="shared" si="9"/>
        <v>1007888.1059106179</v>
      </c>
      <c r="L86" s="21">
        <f t="shared" si="12"/>
        <v>12.701154371384664</v>
      </c>
    </row>
    <row r="87" spans="1:12" x14ac:dyDescent="0.2">
      <c r="A87" s="17">
        <v>78</v>
      </c>
      <c r="B87" s="48">
        <v>66</v>
      </c>
      <c r="C87" s="47">
        <v>2541</v>
      </c>
      <c r="D87" s="47">
        <v>2368</v>
      </c>
      <c r="E87" s="18">
        <v>0.5</v>
      </c>
      <c r="F87" s="19">
        <f t="shared" si="10"/>
        <v>2.6889386840497045E-2</v>
      </c>
      <c r="G87" s="19">
        <f t="shared" si="7"/>
        <v>2.6532663316582911E-2</v>
      </c>
      <c r="H87" s="14">
        <f t="shared" si="13"/>
        <v>77529.032513849394</v>
      </c>
      <c r="I87" s="14">
        <f t="shared" si="11"/>
        <v>2057.0517169503755</v>
      </c>
      <c r="J87" s="14">
        <f t="shared" si="8"/>
        <v>76500.506655374207</v>
      </c>
      <c r="K87" s="14">
        <f t="shared" si="9"/>
        <v>929446.56202141114</v>
      </c>
      <c r="L87" s="21">
        <f t="shared" si="12"/>
        <v>11.988367865359077</v>
      </c>
    </row>
    <row r="88" spans="1:12" x14ac:dyDescent="0.2">
      <c r="A88" s="17">
        <v>79</v>
      </c>
      <c r="B88" s="48">
        <v>68</v>
      </c>
      <c r="C88" s="47">
        <v>2558</v>
      </c>
      <c r="D88" s="47">
        <v>2486</v>
      </c>
      <c r="E88" s="18">
        <v>0.5</v>
      </c>
      <c r="F88" s="19">
        <f t="shared" si="10"/>
        <v>2.696272799365583E-2</v>
      </c>
      <c r="G88" s="19">
        <f t="shared" si="7"/>
        <v>2.6604068857589987E-2</v>
      </c>
      <c r="H88" s="14">
        <f t="shared" si="13"/>
        <v>75471.980796899021</v>
      </c>
      <c r="I88" s="14">
        <f t="shared" si="11"/>
        <v>2007.8617739394108</v>
      </c>
      <c r="J88" s="14">
        <f t="shared" si="8"/>
        <v>74468.049909929323</v>
      </c>
      <c r="K88" s="14">
        <f t="shared" si="9"/>
        <v>852946.05536603695</v>
      </c>
      <c r="L88" s="21">
        <f t="shared" si="12"/>
        <v>11.301492903192527</v>
      </c>
    </row>
    <row r="89" spans="1:12" x14ac:dyDescent="0.2">
      <c r="A89" s="17">
        <v>80</v>
      </c>
      <c r="B89" s="48">
        <v>71</v>
      </c>
      <c r="C89" s="47">
        <v>2262</v>
      </c>
      <c r="D89" s="47">
        <v>2517</v>
      </c>
      <c r="E89" s="18">
        <v>0.5</v>
      </c>
      <c r="F89" s="19">
        <f t="shared" si="10"/>
        <v>2.9713329148357396E-2</v>
      </c>
      <c r="G89" s="19">
        <f t="shared" si="7"/>
        <v>2.9278350515463913E-2</v>
      </c>
      <c r="H89" s="14">
        <f t="shared" si="13"/>
        <v>73464.11902295961</v>
      </c>
      <c r="I89" s="14">
        <f t="shared" si="11"/>
        <v>2150.9082270639719</v>
      </c>
      <c r="J89" s="14">
        <f t="shared" si="8"/>
        <v>72388.664909427622</v>
      </c>
      <c r="K89" s="14">
        <f t="shared" si="9"/>
        <v>778478.00545610767</v>
      </c>
      <c r="L89" s="21">
        <f t="shared" si="12"/>
        <v>10.596710554887499</v>
      </c>
    </row>
    <row r="90" spans="1:12" x14ac:dyDescent="0.2">
      <c r="A90" s="17">
        <v>81</v>
      </c>
      <c r="B90" s="48">
        <v>77</v>
      </c>
      <c r="C90" s="47">
        <v>2179</v>
      </c>
      <c r="D90" s="47">
        <v>2193</v>
      </c>
      <c r="E90" s="18">
        <v>0.5</v>
      </c>
      <c r="F90" s="19">
        <f t="shared" si="10"/>
        <v>3.5224153705397984E-2</v>
      </c>
      <c r="G90" s="19">
        <f t="shared" si="7"/>
        <v>3.4614520116880196E-2</v>
      </c>
      <c r="H90" s="14">
        <f t="shared" si="13"/>
        <v>71313.210795895633</v>
      </c>
      <c r="I90" s="14">
        <f t="shared" si="11"/>
        <v>2468.4725696938472</v>
      </c>
      <c r="J90" s="14">
        <f t="shared" si="8"/>
        <v>70078.974511048713</v>
      </c>
      <c r="K90" s="14">
        <f t="shared" si="9"/>
        <v>706089.34054668003</v>
      </c>
      <c r="L90" s="21">
        <f t="shared" si="12"/>
        <v>9.9012417568403528</v>
      </c>
    </row>
    <row r="91" spans="1:12" x14ac:dyDescent="0.2">
      <c r="A91" s="17">
        <v>82</v>
      </c>
      <c r="B91" s="48">
        <v>88</v>
      </c>
      <c r="C91" s="47">
        <v>2047</v>
      </c>
      <c r="D91" s="47">
        <v>2130</v>
      </c>
      <c r="E91" s="18">
        <v>0.5</v>
      </c>
      <c r="F91" s="19">
        <f t="shared" si="10"/>
        <v>4.2135503950203497E-2</v>
      </c>
      <c r="G91" s="19">
        <f t="shared" si="7"/>
        <v>4.1266119577960142E-2</v>
      </c>
      <c r="H91" s="14">
        <f t="shared" si="13"/>
        <v>68844.738226201793</v>
      </c>
      <c r="I91" s="14">
        <f t="shared" si="11"/>
        <v>2840.9551999558066</v>
      </c>
      <c r="J91" s="14">
        <f t="shared" si="8"/>
        <v>67424.260626223899</v>
      </c>
      <c r="K91" s="14">
        <f t="shared" si="9"/>
        <v>636010.36603563128</v>
      </c>
      <c r="L91" s="21">
        <f t="shared" si="12"/>
        <v>9.2383293541752547</v>
      </c>
    </row>
    <row r="92" spans="1:12" x14ac:dyDescent="0.2">
      <c r="A92" s="17">
        <v>83</v>
      </c>
      <c r="B92" s="48">
        <v>86</v>
      </c>
      <c r="C92" s="47">
        <v>1880</v>
      </c>
      <c r="D92" s="47">
        <v>1972</v>
      </c>
      <c r="E92" s="18">
        <v>0.5</v>
      </c>
      <c r="F92" s="19">
        <f t="shared" si="10"/>
        <v>4.46521287642783E-2</v>
      </c>
      <c r="G92" s="19">
        <f t="shared" si="7"/>
        <v>4.3676993397663788E-2</v>
      </c>
      <c r="H92" s="14">
        <f t="shared" si="13"/>
        <v>66003.78302624599</v>
      </c>
      <c r="I92" s="14">
        <f t="shared" si="11"/>
        <v>2882.8467954581793</v>
      </c>
      <c r="J92" s="14">
        <f t="shared" si="8"/>
        <v>64562.359628516904</v>
      </c>
      <c r="K92" s="14">
        <f t="shared" si="9"/>
        <v>568586.10540940741</v>
      </c>
      <c r="L92" s="21">
        <f t="shared" si="12"/>
        <v>8.6144472231737499</v>
      </c>
    </row>
    <row r="93" spans="1:12" x14ac:dyDescent="0.2">
      <c r="A93" s="17">
        <v>84</v>
      </c>
      <c r="B93" s="48">
        <v>100</v>
      </c>
      <c r="C93" s="47">
        <v>1612</v>
      </c>
      <c r="D93" s="47">
        <v>1796</v>
      </c>
      <c r="E93" s="18">
        <v>0.5</v>
      </c>
      <c r="F93" s="19">
        <f t="shared" si="10"/>
        <v>5.8685446009389672E-2</v>
      </c>
      <c r="G93" s="19">
        <f t="shared" si="7"/>
        <v>5.7012542759407071E-2</v>
      </c>
      <c r="H93" s="14">
        <f t="shared" si="13"/>
        <v>63120.936230787811</v>
      </c>
      <c r="I93" s="14">
        <f t="shared" si="11"/>
        <v>3598.6850758715973</v>
      </c>
      <c r="J93" s="14">
        <f t="shared" si="8"/>
        <v>61321.593692852017</v>
      </c>
      <c r="K93" s="14">
        <f t="shared" si="9"/>
        <v>504023.74578089052</v>
      </c>
      <c r="L93" s="21">
        <f t="shared" si="12"/>
        <v>7.9850486364466873</v>
      </c>
    </row>
    <row r="94" spans="1:12" x14ac:dyDescent="0.2">
      <c r="A94" s="17">
        <v>85</v>
      </c>
      <c r="B94" s="48">
        <v>109</v>
      </c>
      <c r="C94" s="47">
        <v>1577</v>
      </c>
      <c r="D94" s="47">
        <v>1529</v>
      </c>
      <c r="E94" s="18">
        <v>0.5</v>
      </c>
      <c r="F94" s="19">
        <f t="shared" si="10"/>
        <v>7.0186735350933671E-2</v>
      </c>
      <c r="G94" s="19">
        <f t="shared" si="7"/>
        <v>6.7807153965785377E-2</v>
      </c>
      <c r="H94" s="14">
        <f t="shared" si="13"/>
        <v>59522.251154916215</v>
      </c>
      <c r="I94" s="14">
        <f t="shared" si="11"/>
        <v>4036.0344484515504</v>
      </c>
      <c r="J94" s="14">
        <f t="shared" si="8"/>
        <v>57504.23393069044</v>
      </c>
      <c r="K94" s="14">
        <f t="shared" si="9"/>
        <v>442702.15208803851</v>
      </c>
      <c r="L94" s="21">
        <f t="shared" si="12"/>
        <v>7.4375908756514448</v>
      </c>
    </row>
    <row r="95" spans="1:12" x14ac:dyDescent="0.2">
      <c r="A95" s="17">
        <v>86</v>
      </c>
      <c r="B95" s="48">
        <v>123</v>
      </c>
      <c r="C95" s="47">
        <v>1335</v>
      </c>
      <c r="D95" s="47">
        <v>1500</v>
      </c>
      <c r="E95" s="18">
        <v>0.5</v>
      </c>
      <c r="F95" s="19">
        <f t="shared" si="10"/>
        <v>8.6772486772486779E-2</v>
      </c>
      <c r="G95" s="19">
        <f t="shared" si="7"/>
        <v>8.3164300202839769E-2</v>
      </c>
      <c r="H95" s="14">
        <f t="shared" si="13"/>
        <v>55486.216706464664</v>
      </c>
      <c r="I95" s="14">
        <f t="shared" si="11"/>
        <v>4614.4723832962509</v>
      </c>
      <c r="J95" s="14">
        <f t="shared" si="8"/>
        <v>53178.98051481654</v>
      </c>
      <c r="K95" s="14">
        <f t="shared" si="9"/>
        <v>385197.91815734806</v>
      </c>
      <c r="L95" s="21">
        <f t="shared" si="12"/>
        <v>6.9422271155219866</v>
      </c>
    </row>
    <row r="96" spans="1:12" x14ac:dyDescent="0.2">
      <c r="A96" s="17">
        <v>87</v>
      </c>
      <c r="B96" s="48">
        <v>111</v>
      </c>
      <c r="C96" s="47">
        <v>1221</v>
      </c>
      <c r="D96" s="47">
        <v>1227</v>
      </c>
      <c r="E96" s="18">
        <v>0.5</v>
      </c>
      <c r="F96" s="19">
        <f t="shared" si="10"/>
        <v>9.0686274509803919E-2</v>
      </c>
      <c r="G96" s="19">
        <f t="shared" si="7"/>
        <v>8.6752637749120745E-2</v>
      </c>
      <c r="H96" s="14">
        <f t="shared" si="13"/>
        <v>50871.744323168416</v>
      </c>
      <c r="I96" s="14">
        <f t="shared" si="11"/>
        <v>4413.2580069337191</v>
      </c>
      <c r="J96" s="14">
        <f t="shared" si="8"/>
        <v>48665.115319701552</v>
      </c>
      <c r="K96" s="14">
        <f t="shared" si="9"/>
        <v>332018.93764253153</v>
      </c>
      <c r="L96" s="21">
        <f t="shared" si="12"/>
        <v>6.5265884246733172</v>
      </c>
    </row>
    <row r="97" spans="1:12" x14ac:dyDescent="0.2">
      <c r="A97" s="17">
        <v>88</v>
      </c>
      <c r="B97" s="48">
        <v>95</v>
      </c>
      <c r="C97" s="47">
        <v>1090</v>
      </c>
      <c r="D97" s="47">
        <v>1132</v>
      </c>
      <c r="E97" s="18">
        <v>0.5</v>
      </c>
      <c r="F97" s="19">
        <f t="shared" si="10"/>
        <v>8.5508550855085505E-2</v>
      </c>
      <c r="G97" s="19">
        <f t="shared" si="7"/>
        <v>8.2002589555459651E-2</v>
      </c>
      <c r="H97" s="14">
        <f t="shared" si="13"/>
        <v>46458.486316234696</v>
      </c>
      <c r="I97" s="14">
        <f t="shared" si="11"/>
        <v>3809.7161847581324</v>
      </c>
      <c r="J97" s="14">
        <f t="shared" si="8"/>
        <v>44553.62822385563</v>
      </c>
      <c r="K97" s="14">
        <f t="shared" si="9"/>
        <v>283353.82232282998</v>
      </c>
      <c r="L97" s="21">
        <f t="shared" si="12"/>
        <v>6.0990756434484465</v>
      </c>
    </row>
    <row r="98" spans="1:12" x14ac:dyDescent="0.2">
      <c r="A98" s="17">
        <v>89</v>
      </c>
      <c r="B98" s="48">
        <v>113</v>
      </c>
      <c r="C98" s="47">
        <v>954</v>
      </c>
      <c r="D98" s="47">
        <v>981</v>
      </c>
      <c r="E98" s="18">
        <v>0.5</v>
      </c>
      <c r="F98" s="19">
        <f t="shared" si="10"/>
        <v>0.11679586563307494</v>
      </c>
      <c r="G98" s="19">
        <f t="shared" si="7"/>
        <v>0.11035156250000001</v>
      </c>
      <c r="H98" s="14">
        <f t="shared" si="13"/>
        <v>42648.770131476565</v>
      </c>
      <c r="I98" s="14">
        <f t="shared" si="11"/>
        <v>4706.3584227117699</v>
      </c>
      <c r="J98" s="14">
        <f t="shared" si="8"/>
        <v>40295.590920120681</v>
      </c>
      <c r="K98" s="14">
        <f>K99+J98</f>
        <v>238800.19409897437</v>
      </c>
      <c r="L98" s="21">
        <f t="shared" si="12"/>
        <v>5.5992281456840862</v>
      </c>
    </row>
    <row r="99" spans="1:12" x14ac:dyDescent="0.2">
      <c r="A99" s="17">
        <v>90</v>
      </c>
      <c r="B99" s="48">
        <v>95</v>
      </c>
      <c r="C99" s="47">
        <v>756</v>
      </c>
      <c r="D99" s="47">
        <v>844</v>
      </c>
      <c r="E99" s="18">
        <v>0.5</v>
      </c>
      <c r="F99" s="23">
        <f t="shared" si="10"/>
        <v>0.11874999999999999</v>
      </c>
      <c r="G99" s="23">
        <f t="shared" si="7"/>
        <v>0.11209439528023599</v>
      </c>
      <c r="H99" s="24">
        <f t="shared" si="13"/>
        <v>37942.411708764797</v>
      </c>
      <c r="I99" s="24">
        <f t="shared" si="11"/>
        <v>4253.1316959677351</v>
      </c>
      <c r="J99" s="24">
        <f t="shared" si="8"/>
        <v>35815.84586078093</v>
      </c>
      <c r="K99" s="24">
        <f t="shared" ref="K99:K108" si="14">K100+J99</f>
        <v>198504.60317885369</v>
      </c>
      <c r="L99" s="25">
        <f t="shared" si="12"/>
        <v>5.2317339420203117</v>
      </c>
    </row>
    <row r="100" spans="1:12" x14ac:dyDescent="0.2">
      <c r="A100" s="17">
        <v>91</v>
      </c>
      <c r="B100" s="48">
        <v>105</v>
      </c>
      <c r="C100" s="47">
        <v>627</v>
      </c>
      <c r="D100" s="47">
        <v>667</v>
      </c>
      <c r="E100" s="18">
        <v>0.5</v>
      </c>
      <c r="F100" s="23">
        <f t="shared" si="10"/>
        <v>0.16228748068006182</v>
      </c>
      <c r="G100" s="23">
        <f t="shared" si="7"/>
        <v>0.15010721944245889</v>
      </c>
      <c r="H100" s="24">
        <f t="shared" si="13"/>
        <v>33689.280012797062</v>
      </c>
      <c r="I100" s="24">
        <f t="shared" si="11"/>
        <v>5057.0041477393725</v>
      </c>
      <c r="J100" s="24">
        <f t="shared" si="8"/>
        <v>31160.777938927378</v>
      </c>
      <c r="K100" s="24">
        <f t="shared" si="14"/>
        <v>162688.75731807278</v>
      </c>
      <c r="L100" s="25">
        <f t="shared" si="12"/>
        <v>4.8290957021424781</v>
      </c>
    </row>
    <row r="101" spans="1:12" x14ac:dyDescent="0.2">
      <c r="A101" s="17">
        <v>92</v>
      </c>
      <c r="B101" s="48">
        <v>89</v>
      </c>
      <c r="C101" s="47">
        <v>505</v>
      </c>
      <c r="D101" s="47">
        <v>513</v>
      </c>
      <c r="E101" s="18">
        <v>0.5</v>
      </c>
      <c r="F101" s="23">
        <f t="shared" si="10"/>
        <v>0.17485265225933203</v>
      </c>
      <c r="G101" s="23">
        <f t="shared" si="7"/>
        <v>0.16079494128274618</v>
      </c>
      <c r="H101" s="24">
        <f t="shared" si="13"/>
        <v>28632.275865057691</v>
      </c>
      <c r="I101" s="24">
        <f t="shared" si="11"/>
        <v>4603.9251165133419</v>
      </c>
      <c r="J101" s="24">
        <f t="shared" si="8"/>
        <v>26330.313306801017</v>
      </c>
      <c r="K101" s="24">
        <f t="shared" si="14"/>
        <v>131527.9793791454</v>
      </c>
      <c r="L101" s="25">
        <f t="shared" si="12"/>
        <v>4.5936962887277764</v>
      </c>
    </row>
    <row r="102" spans="1:12" x14ac:dyDescent="0.2">
      <c r="A102" s="17">
        <v>93</v>
      </c>
      <c r="B102" s="48">
        <v>62</v>
      </c>
      <c r="C102" s="47">
        <v>370</v>
      </c>
      <c r="D102" s="47">
        <v>426</v>
      </c>
      <c r="E102" s="18">
        <v>0.5</v>
      </c>
      <c r="F102" s="23">
        <f t="shared" si="10"/>
        <v>0.15577889447236182</v>
      </c>
      <c r="G102" s="23">
        <f t="shared" si="7"/>
        <v>0.14452214452214454</v>
      </c>
      <c r="H102" s="24">
        <f t="shared" si="13"/>
        <v>24028.350748544348</v>
      </c>
      <c r="I102" s="24">
        <f t="shared" si="11"/>
        <v>3472.6287795099061</v>
      </c>
      <c r="J102" s="24">
        <f t="shared" si="8"/>
        <v>22292.036358789395</v>
      </c>
      <c r="K102" s="24">
        <f t="shared" si="14"/>
        <v>105197.66607234438</v>
      </c>
      <c r="L102" s="25">
        <f t="shared" si="12"/>
        <v>4.3780643612719574</v>
      </c>
    </row>
    <row r="103" spans="1:12" x14ac:dyDescent="0.2">
      <c r="A103" s="17">
        <v>94</v>
      </c>
      <c r="B103" s="48">
        <v>76</v>
      </c>
      <c r="C103" s="47">
        <v>308</v>
      </c>
      <c r="D103" s="47">
        <v>305</v>
      </c>
      <c r="E103" s="18">
        <v>0.5</v>
      </c>
      <c r="F103" s="23">
        <f t="shared" si="10"/>
        <v>0.24796084828711257</v>
      </c>
      <c r="G103" s="23">
        <f t="shared" si="7"/>
        <v>0.22060957910014514</v>
      </c>
      <c r="H103" s="24">
        <f t="shared" si="13"/>
        <v>20555.721969034443</v>
      </c>
      <c r="I103" s="24">
        <f t="shared" si="11"/>
        <v>4534.789171688295</v>
      </c>
      <c r="J103" s="24">
        <f t="shared" si="8"/>
        <v>18288.327383190295</v>
      </c>
      <c r="K103" s="24">
        <f t="shared" si="14"/>
        <v>82905.629713554983</v>
      </c>
      <c r="L103" s="25">
        <f t="shared" si="12"/>
        <v>4.0332141988710353</v>
      </c>
    </row>
    <row r="104" spans="1:12" x14ac:dyDescent="0.2">
      <c r="A104" s="17">
        <v>95</v>
      </c>
      <c r="B104" s="48">
        <v>48</v>
      </c>
      <c r="C104" s="47">
        <v>212</v>
      </c>
      <c r="D104" s="47">
        <v>241</v>
      </c>
      <c r="E104" s="18">
        <v>0.5</v>
      </c>
      <c r="F104" s="23">
        <f t="shared" si="10"/>
        <v>0.2119205298013245</v>
      </c>
      <c r="G104" s="23">
        <f t="shared" si="7"/>
        <v>0.19161676646706585</v>
      </c>
      <c r="H104" s="24">
        <f t="shared" si="13"/>
        <v>16020.932797346148</v>
      </c>
      <c r="I104" s="24">
        <f t="shared" si="11"/>
        <v>3069.8793384136329</v>
      </c>
      <c r="J104" s="24">
        <f t="shared" si="8"/>
        <v>14485.993128139331</v>
      </c>
      <c r="K104" s="24">
        <f t="shared" si="14"/>
        <v>64617.302330364691</v>
      </c>
      <c r="L104" s="25">
        <f t="shared" si="12"/>
        <v>4.0333046238773615</v>
      </c>
    </row>
    <row r="105" spans="1:12" x14ac:dyDescent="0.2">
      <c r="A105" s="17">
        <v>96</v>
      </c>
      <c r="B105" s="48">
        <v>32</v>
      </c>
      <c r="C105" s="47">
        <v>145</v>
      </c>
      <c r="D105" s="47">
        <v>171</v>
      </c>
      <c r="E105" s="18">
        <v>0.5</v>
      </c>
      <c r="F105" s="23">
        <f t="shared" si="10"/>
        <v>0.20253164556962025</v>
      </c>
      <c r="G105" s="23">
        <f t="shared" si="7"/>
        <v>0.18390804597701146</v>
      </c>
      <c r="H105" s="24">
        <f t="shared" si="13"/>
        <v>12951.053458932514</v>
      </c>
      <c r="I105" s="24">
        <f t="shared" si="11"/>
        <v>2381.8029349760941</v>
      </c>
      <c r="J105" s="24">
        <f t="shared" si="8"/>
        <v>11760.151991444467</v>
      </c>
      <c r="K105" s="24">
        <f t="shared" si="14"/>
        <v>50131.309202225362</v>
      </c>
      <c r="L105" s="25">
        <f t="shared" si="12"/>
        <v>3.8708286828705143</v>
      </c>
    </row>
    <row r="106" spans="1:12" x14ac:dyDescent="0.2">
      <c r="A106" s="17">
        <v>97</v>
      </c>
      <c r="B106" s="48">
        <v>32</v>
      </c>
      <c r="C106" s="47">
        <v>100</v>
      </c>
      <c r="D106" s="47">
        <v>113</v>
      </c>
      <c r="E106" s="18">
        <v>0.5</v>
      </c>
      <c r="F106" s="23">
        <f t="shared" si="10"/>
        <v>0.30046948356807512</v>
      </c>
      <c r="G106" s="23">
        <f t="shared" si="7"/>
        <v>0.26122448979591839</v>
      </c>
      <c r="H106" s="24">
        <f t="shared" si="13"/>
        <v>10569.25052395642</v>
      </c>
      <c r="I106" s="24">
        <f t="shared" si="11"/>
        <v>2760.947075645759</v>
      </c>
      <c r="J106" s="24">
        <f t="shared" si="8"/>
        <v>9188.77698613354</v>
      </c>
      <c r="K106" s="24">
        <f t="shared" si="14"/>
        <v>38371.157210780897</v>
      </c>
      <c r="L106" s="25">
        <f t="shared" si="12"/>
        <v>3.6304520480244333</v>
      </c>
    </row>
    <row r="107" spans="1:12" x14ac:dyDescent="0.2">
      <c r="A107" s="17">
        <v>98</v>
      </c>
      <c r="B107" s="48">
        <v>15</v>
      </c>
      <c r="C107" s="47">
        <v>65</v>
      </c>
      <c r="D107" s="47">
        <v>79</v>
      </c>
      <c r="E107" s="18">
        <v>0.5</v>
      </c>
      <c r="F107" s="23">
        <f t="shared" si="10"/>
        <v>0.20833333333333334</v>
      </c>
      <c r="G107" s="23">
        <f t="shared" si="7"/>
        <v>0.18867924528301885</v>
      </c>
      <c r="H107" s="24">
        <f t="shared" si="13"/>
        <v>7808.3034483106603</v>
      </c>
      <c r="I107" s="24">
        <f t="shared" si="11"/>
        <v>1473.2648015680491</v>
      </c>
      <c r="J107" s="24">
        <f t="shared" si="8"/>
        <v>7071.6710475266364</v>
      </c>
      <c r="K107" s="24">
        <f t="shared" si="14"/>
        <v>29182.380224647357</v>
      </c>
      <c r="L107" s="25">
        <f t="shared" si="12"/>
        <v>3.7373522197015814</v>
      </c>
    </row>
    <row r="108" spans="1:12" x14ac:dyDescent="0.2">
      <c r="A108" s="17">
        <v>99</v>
      </c>
      <c r="B108" s="48">
        <v>16</v>
      </c>
      <c r="C108" s="47">
        <v>59</v>
      </c>
      <c r="D108" s="47">
        <v>49</v>
      </c>
      <c r="E108" s="18">
        <v>0.5</v>
      </c>
      <c r="F108" s="23">
        <f t="shared" si="10"/>
        <v>0.29629629629629628</v>
      </c>
      <c r="G108" s="23">
        <f t="shared" si="7"/>
        <v>0.25806451612903225</v>
      </c>
      <c r="H108" s="24">
        <f t="shared" si="13"/>
        <v>6335.0386467426115</v>
      </c>
      <c r="I108" s="24">
        <f t="shared" si="11"/>
        <v>1634.8486830303514</v>
      </c>
      <c r="J108" s="24">
        <f t="shared" si="8"/>
        <v>5517.6143052274365</v>
      </c>
      <c r="K108" s="24">
        <f t="shared" si="14"/>
        <v>22110.70917712072</v>
      </c>
      <c r="L108" s="25">
        <f t="shared" si="12"/>
        <v>3.4902248289345068</v>
      </c>
    </row>
    <row r="109" spans="1:12" x14ac:dyDescent="0.2">
      <c r="A109" s="17" t="s">
        <v>22</v>
      </c>
      <c r="B109" s="48">
        <v>33</v>
      </c>
      <c r="C109" s="47">
        <v>111</v>
      </c>
      <c r="D109" s="47">
        <v>122</v>
      </c>
      <c r="E109" s="18"/>
      <c r="F109" s="23">
        <f>B109/((C109+D109)/2)</f>
        <v>0.2832618025751073</v>
      </c>
      <c r="G109" s="23">
        <v>1</v>
      </c>
      <c r="H109" s="24">
        <f>H108-I108</f>
        <v>4700.1899637122606</v>
      </c>
      <c r="I109" s="24">
        <f>H109*G109</f>
        <v>4700.1899637122606</v>
      </c>
      <c r="J109" s="24">
        <f>H109/F109</f>
        <v>16593.094871893285</v>
      </c>
      <c r="K109" s="24">
        <f>J109</f>
        <v>16593.094871893285</v>
      </c>
      <c r="L109" s="25">
        <f>K109/H109</f>
        <v>3.5303030303030307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s">
        <v>46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2" width="12.7109375" style="10" customWidth="1"/>
    <col min="3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25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66" t="s">
        <v>0</v>
      </c>
      <c r="B6" s="59" t="s">
        <v>36</v>
      </c>
      <c r="C6" s="69" t="s">
        <v>45</v>
      </c>
      <c r="D6" s="69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42005</v>
      </c>
      <c r="D7" s="40">
        <v>42370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6">
        <v>12</v>
      </c>
      <c r="C9" s="9">
        <v>6765</v>
      </c>
      <c r="D9" s="47">
        <v>6627</v>
      </c>
      <c r="E9" s="18">
        <v>0.5</v>
      </c>
      <c r="F9" s="19">
        <f>B9/((C9+D9)/2)</f>
        <v>1.7921146953405018E-3</v>
      </c>
      <c r="G9" s="19">
        <f t="shared" ref="G9:G72" si="0">F9/((1+(1-E9)*F9))</f>
        <v>1.790510295434199E-3</v>
      </c>
      <c r="H9" s="14">
        <v>100000</v>
      </c>
      <c r="I9" s="14">
        <f>H9*G9</f>
        <v>179.0510295434199</v>
      </c>
      <c r="J9" s="14">
        <f t="shared" ref="J9:J72" si="1">H10+I9*E9</f>
        <v>99910.474485228289</v>
      </c>
      <c r="K9" s="14">
        <f t="shared" ref="K9:K72" si="2">K10+J9</f>
        <v>8426452.088137567</v>
      </c>
      <c r="L9" s="20">
        <f>K9/H9</f>
        <v>84.264520881375674</v>
      </c>
    </row>
    <row r="10" spans="1:13" x14ac:dyDescent="0.2">
      <c r="A10" s="17">
        <v>1</v>
      </c>
      <c r="B10" s="46">
        <v>0</v>
      </c>
      <c r="C10" s="9">
        <v>6954</v>
      </c>
      <c r="D10" s="47">
        <v>7047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99820.948970456579</v>
      </c>
      <c r="I10" s="14">
        <f t="shared" ref="I10:I73" si="4">H10*G10</f>
        <v>0</v>
      </c>
      <c r="J10" s="14">
        <f t="shared" si="1"/>
        <v>99820.948970456579</v>
      </c>
      <c r="K10" s="14">
        <f t="shared" si="2"/>
        <v>8326541.6136523392</v>
      </c>
      <c r="L10" s="21">
        <f t="shared" ref="L10:L73" si="5">K10/H10</f>
        <v>83.414771143046309</v>
      </c>
    </row>
    <row r="11" spans="1:13" x14ac:dyDescent="0.2">
      <c r="A11" s="17">
        <v>2</v>
      </c>
      <c r="B11" s="46">
        <v>0</v>
      </c>
      <c r="C11" s="9">
        <v>7486</v>
      </c>
      <c r="D11" s="47">
        <v>6936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99820.948970456579</v>
      </c>
      <c r="I11" s="14">
        <f t="shared" si="4"/>
        <v>0</v>
      </c>
      <c r="J11" s="14">
        <f t="shared" si="1"/>
        <v>99820.948970456579</v>
      </c>
      <c r="K11" s="14">
        <f t="shared" si="2"/>
        <v>8226720.6646818826</v>
      </c>
      <c r="L11" s="21">
        <f t="shared" si="5"/>
        <v>82.414771143046309</v>
      </c>
    </row>
    <row r="12" spans="1:13" x14ac:dyDescent="0.2">
      <c r="A12" s="17">
        <v>3</v>
      </c>
      <c r="B12" s="46">
        <v>0</v>
      </c>
      <c r="C12" s="9">
        <v>7645</v>
      </c>
      <c r="D12" s="47">
        <v>7479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99820.948970456579</v>
      </c>
      <c r="I12" s="14">
        <f t="shared" si="4"/>
        <v>0</v>
      </c>
      <c r="J12" s="14">
        <f t="shared" si="1"/>
        <v>99820.948970456579</v>
      </c>
      <c r="K12" s="14">
        <f t="shared" si="2"/>
        <v>8126899.715711426</v>
      </c>
      <c r="L12" s="21">
        <f t="shared" si="5"/>
        <v>81.414771143046309</v>
      </c>
    </row>
    <row r="13" spans="1:13" x14ac:dyDescent="0.2">
      <c r="A13" s="17">
        <v>4</v>
      </c>
      <c r="B13" s="46">
        <v>0</v>
      </c>
      <c r="C13" s="9">
        <v>7994</v>
      </c>
      <c r="D13" s="47">
        <v>7568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99820.948970456579</v>
      </c>
      <c r="I13" s="14">
        <f t="shared" si="4"/>
        <v>0</v>
      </c>
      <c r="J13" s="14">
        <f t="shared" si="1"/>
        <v>99820.948970456579</v>
      </c>
      <c r="K13" s="14">
        <f t="shared" si="2"/>
        <v>8027078.7667409694</v>
      </c>
      <c r="L13" s="21">
        <f t="shared" si="5"/>
        <v>80.414771143046309</v>
      </c>
    </row>
    <row r="14" spans="1:13" x14ac:dyDescent="0.2">
      <c r="A14" s="17">
        <v>5</v>
      </c>
      <c r="B14" s="46">
        <v>1</v>
      </c>
      <c r="C14" s="9">
        <v>7922</v>
      </c>
      <c r="D14" s="47">
        <v>7888</v>
      </c>
      <c r="E14" s="18">
        <v>0.5</v>
      </c>
      <c r="F14" s="19">
        <f t="shared" si="3"/>
        <v>1.2650221378874131E-4</v>
      </c>
      <c r="G14" s="19">
        <f t="shared" si="0"/>
        <v>1.2649421288976032E-4</v>
      </c>
      <c r="H14" s="14">
        <f t="shared" si="6"/>
        <v>99820.948970456579</v>
      </c>
      <c r="I14" s="14">
        <f t="shared" si="4"/>
        <v>12.626772369926835</v>
      </c>
      <c r="J14" s="14">
        <f t="shared" si="1"/>
        <v>99814.635584271615</v>
      </c>
      <c r="K14" s="14">
        <f t="shared" si="2"/>
        <v>7927257.8177705128</v>
      </c>
      <c r="L14" s="21">
        <f t="shared" si="5"/>
        <v>79.414771143046309</v>
      </c>
    </row>
    <row r="15" spans="1:13" x14ac:dyDescent="0.2">
      <c r="A15" s="17">
        <v>6</v>
      </c>
      <c r="B15" s="46">
        <v>0</v>
      </c>
      <c r="C15" s="9">
        <v>8264</v>
      </c>
      <c r="D15" s="47">
        <v>7818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99808.322198086651</v>
      </c>
      <c r="I15" s="14">
        <f t="shared" si="4"/>
        <v>0</v>
      </c>
      <c r="J15" s="14">
        <f t="shared" si="1"/>
        <v>99808.322198086651</v>
      </c>
      <c r="K15" s="14">
        <f t="shared" si="2"/>
        <v>7827443.1821862413</v>
      </c>
      <c r="L15" s="21">
        <f t="shared" si="5"/>
        <v>78.424754667765527</v>
      </c>
    </row>
    <row r="16" spans="1:13" x14ac:dyDescent="0.2">
      <c r="A16" s="17">
        <v>7</v>
      </c>
      <c r="B16" s="46">
        <v>0</v>
      </c>
      <c r="C16" s="9">
        <v>8133</v>
      </c>
      <c r="D16" s="47">
        <v>8152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99808.322198086651</v>
      </c>
      <c r="I16" s="14">
        <f t="shared" si="4"/>
        <v>0</v>
      </c>
      <c r="J16" s="14">
        <f t="shared" si="1"/>
        <v>99808.322198086651</v>
      </c>
      <c r="K16" s="14">
        <f t="shared" si="2"/>
        <v>7727634.8599881548</v>
      </c>
      <c r="L16" s="21">
        <f t="shared" si="5"/>
        <v>77.424754667765527</v>
      </c>
    </row>
    <row r="17" spans="1:12" x14ac:dyDescent="0.2">
      <c r="A17" s="17">
        <v>8</v>
      </c>
      <c r="B17" s="46">
        <v>0</v>
      </c>
      <c r="C17" s="9">
        <v>7623</v>
      </c>
      <c r="D17" s="47">
        <v>8043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99808.322198086651</v>
      </c>
      <c r="I17" s="14">
        <f t="shared" si="4"/>
        <v>0</v>
      </c>
      <c r="J17" s="14">
        <f t="shared" si="1"/>
        <v>99808.322198086651</v>
      </c>
      <c r="K17" s="14">
        <f t="shared" si="2"/>
        <v>7627826.5377900684</v>
      </c>
      <c r="L17" s="21">
        <f t="shared" si="5"/>
        <v>76.424754667765527</v>
      </c>
    </row>
    <row r="18" spans="1:12" x14ac:dyDescent="0.2">
      <c r="A18" s="17">
        <v>9</v>
      </c>
      <c r="B18" s="46">
        <v>0</v>
      </c>
      <c r="C18" s="9">
        <v>7436</v>
      </c>
      <c r="D18" s="47">
        <v>7551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99808.322198086651</v>
      </c>
      <c r="I18" s="14">
        <f t="shared" si="4"/>
        <v>0</v>
      </c>
      <c r="J18" s="14">
        <f t="shared" si="1"/>
        <v>99808.322198086651</v>
      </c>
      <c r="K18" s="14">
        <f t="shared" si="2"/>
        <v>7528018.215591982</v>
      </c>
      <c r="L18" s="21">
        <f t="shared" si="5"/>
        <v>75.424754667765527</v>
      </c>
    </row>
    <row r="19" spans="1:12" x14ac:dyDescent="0.2">
      <c r="A19" s="17">
        <v>10</v>
      </c>
      <c r="B19" s="46">
        <v>1</v>
      </c>
      <c r="C19" s="9">
        <v>7354</v>
      </c>
      <c r="D19" s="47">
        <v>7379</v>
      </c>
      <c r="E19" s="18">
        <v>0.5</v>
      </c>
      <c r="F19" s="19">
        <f t="shared" si="3"/>
        <v>1.3574967759451571E-4</v>
      </c>
      <c r="G19" s="19">
        <f t="shared" si="0"/>
        <v>1.3574046423238769E-4</v>
      </c>
      <c r="H19" s="14">
        <f t="shared" si="6"/>
        <v>99808.322198086651</v>
      </c>
      <c r="I19" s="14">
        <f t="shared" si="4"/>
        <v>13.548027989424007</v>
      </c>
      <c r="J19" s="14">
        <f t="shared" si="1"/>
        <v>99801.548184091938</v>
      </c>
      <c r="K19" s="14">
        <f t="shared" si="2"/>
        <v>7428209.8933938956</v>
      </c>
      <c r="L19" s="21">
        <f t="shared" si="5"/>
        <v>74.424754667765527</v>
      </c>
    </row>
    <row r="20" spans="1:12" x14ac:dyDescent="0.2">
      <c r="A20" s="17">
        <v>11</v>
      </c>
      <c r="B20" s="46">
        <v>1</v>
      </c>
      <c r="C20" s="9">
        <v>7150</v>
      </c>
      <c r="D20" s="47">
        <v>7290</v>
      </c>
      <c r="E20" s="18">
        <v>0.5</v>
      </c>
      <c r="F20" s="19">
        <f t="shared" si="3"/>
        <v>1.3850415512465375E-4</v>
      </c>
      <c r="G20" s="19">
        <f t="shared" si="0"/>
        <v>1.3849456408835957E-4</v>
      </c>
      <c r="H20" s="14">
        <f t="shared" si="6"/>
        <v>99794.774170097226</v>
      </c>
      <c r="I20" s="14">
        <f t="shared" si="4"/>
        <v>13.8210337469839</v>
      </c>
      <c r="J20" s="14">
        <f t="shared" si="1"/>
        <v>99787.863653223743</v>
      </c>
      <c r="K20" s="14">
        <f t="shared" si="2"/>
        <v>7328408.3452098034</v>
      </c>
      <c r="L20" s="21">
        <f t="shared" si="5"/>
        <v>73.434790610565926</v>
      </c>
    </row>
    <row r="21" spans="1:12" x14ac:dyDescent="0.2">
      <c r="A21" s="17">
        <v>12</v>
      </c>
      <c r="B21" s="46">
        <v>0</v>
      </c>
      <c r="C21" s="9">
        <v>6767</v>
      </c>
      <c r="D21" s="47">
        <v>7118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99780.953136350246</v>
      </c>
      <c r="I21" s="14">
        <f t="shared" si="4"/>
        <v>0</v>
      </c>
      <c r="J21" s="14">
        <f t="shared" si="1"/>
        <v>99780.953136350246</v>
      </c>
      <c r="K21" s="14">
        <f t="shared" si="2"/>
        <v>7228620.4815565795</v>
      </c>
      <c r="L21" s="21">
        <f t="shared" si="5"/>
        <v>72.444893081735756</v>
      </c>
    </row>
    <row r="22" spans="1:12" x14ac:dyDescent="0.2">
      <c r="A22" s="17">
        <v>13</v>
      </c>
      <c r="B22" s="46">
        <v>0</v>
      </c>
      <c r="C22" s="9">
        <v>6645</v>
      </c>
      <c r="D22" s="47">
        <v>6734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99780.953136350246</v>
      </c>
      <c r="I22" s="14">
        <f t="shared" si="4"/>
        <v>0</v>
      </c>
      <c r="J22" s="14">
        <f t="shared" si="1"/>
        <v>99780.953136350246</v>
      </c>
      <c r="K22" s="14">
        <f t="shared" si="2"/>
        <v>7128839.5284202294</v>
      </c>
      <c r="L22" s="21">
        <f t="shared" si="5"/>
        <v>71.444893081735756</v>
      </c>
    </row>
    <row r="23" spans="1:12" x14ac:dyDescent="0.2">
      <c r="A23" s="17">
        <v>14</v>
      </c>
      <c r="B23" s="46">
        <v>1</v>
      </c>
      <c r="C23" s="9">
        <v>6577</v>
      </c>
      <c r="D23" s="47">
        <v>6593</v>
      </c>
      <c r="E23" s="18">
        <v>0.5</v>
      </c>
      <c r="F23" s="19">
        <f t="shared" si="3"/>
        <v>1.5186028853454822E-4</v>
      </c>
      <c r="G23" s="19">
        <f t="shared" si="0"/>
        <v>1.5184875863639817E-4</v>
      </c>
      <c r="H23" s="14">
        <f t="shared" si="6"/>
        <v>99780.953136350246</v>
      </c>
      <c r="I23" s="14">
        <f t="shared" si="4"/>
        <v>15.151613869311406</v>
      </c>
      <c r="J23" s="14">
        <f t="shared" si="1"/>
        <v>99773.377329415584</v>
      </c>
      <c r="K23" s="14">
        <f t="shared" si="2"/>
        <v>7029058.5752838794</v>
      </c>
      <c r="L23" s="21">
        <f t="shared" si="5"/>
        <v>70.444893081735756</v>
      </c>
    </row>
    <row r="24" spans="1:12" x14ac:dyDescent="0.2">
      <c r="A24" s="17">
        <v>15</v>
      </c>
      <c r="B24" s="46">
        <v>0</v>
      </c>
      <c r="C24" s="9">
        <v>6254</v>
      </c>
      <c r="D24" s="47">
        <v>6570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99765.801522480935</v>
      </c>
      <c r="I24" s="14">
        <f t="shared" si="4"/>
        <v>0</v>
      </c>
      <c r="J24" s="14">
        <f t="shared" si="1"/>
        <v>99765.801522480935</v>
      </c>
      <c r="K24" s="14">
        <f t="shared" si="2"/>
        <v>6929285.1979544638</v>
      </c>
      <c r="L24" s="21">
        <f t="shared" si="5"/>
        <v>69.455515739960646</v>
      </c>
    </row>
    <row r="25" spans="1:12" x14ac:dyDescent="0.2">
      <c r="A25" s="17">
        <v>16</v>
      </c>
      <c r="B25" s="46">
        <v>0</v>
      </c>
      <c r="C25" s="9">
        <v>5921</v>
      </c>
      <c r="D25" s="47">
        <v>6255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99765.801522480935</v>
      </c>
      <c r="I25" s="14">
        <f t="shared" si="4"/>
        <v>0</v>
      </c>
      <c r="J25" s="14">
        <f t="shared" si="1"/>
        <v>99765.801522480935</v>
      </c>
      <c r="K25" s="14">
        <f t="shared" si="2"/>
        <v>6829519.3964319825</v>
      </c>
      <c r="L25" s="21">
        <f t="shared" si="5"/>
        <v>68.455515739960632</v>
      </c>
    </row>
    <row r="26" spans="1:12" x14ac:dyDescent="0.2">
      <c r="A26" s="17">
        <v>17</v>
      </c>
      <c r="B26" s="46">
        <v>0</v>
      </c>
      <c r="C26" s="9">
        <v>5928</v>
      </c>
      <c r="D26" s="47">
        <v>5882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99765.801522480935</v>
      </c>
      <c r="I26" s="14">
        <f t="shared" si="4"/>
        <v>0</v>
      </c>
      <c r="J26" s="14">
        <f t="shared" si="1"/>
        <v>99765.801522480935</v>
      </c>
      <c r="K26" s="14">
        <f t="shared" si="2"/>
        <v>6729753.5949095013</v>
      </c>
      <c r="L26" s="21">
        <f t="shared" si="5"/>
        <v>67.455515739960632</v>
      </c>
    </row>
    <row r="27" spans="1:12" x14ac:dyDescent="0.2">
      <c r="A27" s="17">
        <v>18</v>
      </c>
      <c r="B27" s="46">
        <v>1</v>
      </c>
      <c r="C27" s="9">
        <v>5840</v>
      </c>
      <c r="D27" s="47">
        <v>5961</v>
      </c>
      <c r="E27" s="18">
        <v>0.5</v>
      </c>
      <c r="F27" s="19">
        <f t="shared" si="3"/>
        <v>1.6947716295229217E-4</v>
      </c>
      <c r="G27" s="19">
        <f t="shared" si="0"/>
        <v>1.694628029147602E-4</v>
      </c>
      <c r="H27" s="14">
        <f t="shared" si="6"/>
        <v>99765.801522480935</v>
      </c>
      <c r="I27" s="14">
        <f t="shared" si="4"/>
        <v>16.906592361037269</v>
      </c>
      <c r="J27" s="14">
        <f t="shared" si="1"/>
        <v>99757.348226300426</v>
      </c>
      <c r="K27" s="14">
        <f t="shared" si="2"/>
        <v>6629987.79338702</v>
      </c>
      <c r="L27" s="21">
        <f t="shared" si="5"/>
        <v>66.455515739960632</v>
      </c>
    </row>
    <row r="28" spans="1:12" x14ac:dyDescent="0.2">
      <c r="A28" s="17">
        <v>19</v>
      </c>
      <c r="B28" s="46">
        <v>0</v>
      </c>
      <c r="C28" s="9">
        <v>6035</v>
      </c>
      <c r="D28" s="47">
        <v>5873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99748.894930119903</v>
      </c>
      <c r="I28" s="14">
        <f t="shared" si="4"/>
        <v>0</v>
      </c>
      <c r="J28" s="14">
        <f t="shared" si="1"/>
        <v>99748.894930119903</v>
      </c>
      <c r="K28" s="14">
        <f t="shared" si="2"/>
        <v>6530230.4451607196</v>
      </c>
      <c r="L28" s="21">
        <f t="shared" si="5"/>
        <v>65.466694640933497</v>
      </c>
    </row>
    <row r="29" spans="1:12" x14ac:dyDescent="0.2">
      <c r="A29" s="17">
        <v>20</v>
      </c>
      <c r="B29" s="46">
        <v>2</v>
      </c>
      <c r="C29" s="9">
        <v>6140</v>
      </c>
      <c r="D29" s="47">
        <v>6163</v>
      </c>
      <c r="E29" s="18">
        <v>0.5</v>
      </c>
      <c r="F29" s="19">
        <f t="shared" si="3"/>
        <v>3.2512395350727463E-4</v>
      </c>
      <c r="G29" s="19">
        <f t="shared" si="0"/>
        <v>3.2507110930516048E-4</v>
      </c>
      <c r="H29" s="14">
        <f t="shared" si="6"/>
        <v>99748.894930119903</v>
      </c>
      <c r="I29" s="14">
        <f t="shared" si="4"/>
        <v>32.425483926897975</v>
      </c>
      <c r="J29" s="14">
        <f t="shared" si="1"/>
        <v>99732.682188156454</v>
      </c>
      <c r="K29" s="14">
        <f t="shared" si="2"/>
        <v>6430481.5502305999</v>
      </c>
      <c r="L29" s="21">
        <f t="shared" si="5"/>
        <v>64.466694640933511</v>
      </c>
    </row>
    <row r="30" spans="1:12" x14ac:dyDescent="0.2">
      <c r="A30" s="17">
        <v>21</v>
      </c>
      <c r="B30" s="46">
        <v>2</v>
      </c>
      <c r="C30" s="9">
        <v>6649</v>
      </c>
      <c r="D30" s="47">
        <v>6227</v>
      </c>
      <c r="E30" s="18">
        <v>0.5</v>
      </c>
      <c r="F30" s="19">
        <f t="shared" si="3"/>
        <v>3.1065548306927616E-4</v>
      </c>
      <c r="G30" s="19">
        <f t="shared" si="0"/>
        <v>3.1060723714862551E-4</v>
      </c>
      <c r="H30" s="14">
        <f t="shared" si="6"/>
        <v>99716.469446193005</v>
      </c>
      <c r="I30" s="14">
        <f t="shared" si="4"/>
        <v>30.972657072897341</v>
      </c>
      <c r="J30" s="14">
        <f t="shared" si="1"/>
        <v>99700.983117656564</v>
      </c>
      <c r="K30" s="14">
        <f t="shared" si="2"/>
        <v>6330748.8680424439</v>
      </c>
      <c r="L30" s="21">
        <f t="shared" si="5"/>
        <v>63.487495126956084</v>
      </c>
    </row>
    <row r="31" spans="1:12" x14ac:dyDescent="0.2">
      <c r="A31" s="17">
        <v>22</v>
      </c>
      <c r="B31" s="46">
        <v>2</v>
      </c>
      <c r="C31" s="9">
        <v>7142</v>
      </c>
      <c r="D31" s="47">
        <v>6681</v>
      </c>
      <c r="E31" s="18">
        <v>0.5</v>
      </c>
      <c r="F31" s="19">
        <f t="shared" si="3"/>
        <v>2.8937278448961875E-4</v>
      </c>
      <c r="G31" s="19">
        <f t="shared" si="0"/>
        <v>2.8933092224231466E-4</v>
      </c>
      <c r="H31" s="14">
        <f t="shared" si="6"/>
        <v>99685.496789120109</v>
      </c>
      <c r="I31" s="14">
        <f t="shared" si="4"/>
        <v>28.842096720179416</v>
      </c>
      <c r="J31" s="14">
        <f t="shared" si="1"/>
        <v>99671.075740760018</v>
      </c>
      <c r="K31" s="14">
        <f t="shared" si="2"/>
        <v>6231047.8849247871</v>
      </c>
      <c r="L31" s="21">
        <f t="shared" si="5"/>
        <v>62.507065577515959</v>
      </c>
    </row>
    <row r="32" spans="1:12" x14ac:dyDescent="0.2">
      <c r="A32" s="17">
        <v>23</v>
      </c>
      <c r="B32" s="46">
        <v>0</v>
      </c>
      <c r="C32" s="9">
        <v>7031</v>
      </c>
      <c r="D32" s="47">
        <v>7122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99656.654692399927</v>
      </c>
      <c r="I32" s="14">
        <f t="shared" si="4"/>
        <v>0</v>
      </c>
      <c r="J32" s="14">
        <f t="shared" si="1"/>
        <v>99656.654692399927</v>
      </c>
      <c r="K32" s="14">
        <f t="shared" si="2"/>
        <v>6131376.8091840269</v>
      </c>
      <c r="L32" s="21">
        <f t="shared" si="5"/>
        <v>61.525011331246517</v>
      </c>
    </row>
    <row r="33" spans="1:12" x14ac:dyDescent="0.2">
      <c r="A33" s="17">
        <v>24</v>
      </c>
      <c r="B33" s="46">
        <v>1</v>
      </c>
      <c r="C33" s="9">
        <v>7354</v>
      </c>
      <c r="D33" s="47">
        <v>6991</v>
      </c>
      <c r="E33" s="18">
        <v>0.5</v>
      </c>
      <c r="F33" s="19">
        <f t="shared" si="3"/>
        <v>1.3942140118508191E-4</v>
      </c>
      <c r="G33" s="19">
        <f t="shared" si="0"/>
        <v>1.3941168269901018E-4</v>
      </c>
      <c r="H33" s="14">
        <f t="shared" si="6"/>
        <v>99656.654692399927</v>
      </c>
      <c r="I33" s="14">
        <f t="shared" si="4"/>
        <v>13.893301922821683</v>
      </c>
      <c r="J33" s="14">
        <f t="shared" si="1"/>
        <v>99649.708041438513</v>
      </c>
      <c r="K33" s="14">
        <f t="shared" si="2"/>
        <v>6031720.1544916267</v>
      </c>
      <c r="L33" s="21">
        <f t="shared" si="5"/>
        <v>60.525011331246517</v>
      </c>
    </row>
    <row r="34" spans="1:12" x14ac:dyDescent="0.2">
      <c r="A34" s="17">
        <v>25</v>
      </c>
      <c r="B34" s="46">
        <v>1</v>
      </c>
      <c r="C34" s="9">
        <v>7826</v>
      </c>
      <c r="D34" s="47">
        <v>7210</v>
      </c>
      <c r="E34" s="18">
        <v>0.5</v>
      </c>
      <c r="F34" s="19">
        <f t="shared" si="3"/>
        <v>1.3301409949454643E-4</v>
      </c>
      <c r="G34" s="19">
        <f t="shared" si="0"/>
        <v>1.3300525370752147E-4</v>
      </c>
      <c r="H34" s="14">
        <f t="shared" si="6"/>
        <v>99642.761390477099</v>
      </c>
      <c r="I34" s="14">
        <f t="shared" si="4"/>
        <v>13.253010758858432</v>
      </c>
      <c r="J34" s="14">
        <f t="shared" si="1"/>
        <v>99636.134885097679</v>
      </c>
      <c r="K34" s="14">
        <f t="shared" si="2"/>
        <v>5932070.4464501878</v>
      </c>
      <c r="L34" s="21">
        <f t="shared" si="5"/>
        <v>59.533380685866042</v>
      </c>
    </row>
    <row r="35" spans="1:12" x14ac:dyDescent="0.2">
      <c r="A35" s="17">
        <v>26</v>
      </c>
      <c r="B35" s="46">
        <v>1</v>
      </c>
      <c r="C35" s="9">
        <v>8257</v>
      </c>
      <c r="D35" s="47">
        <v>7719</v>
      </c>
      <c r="E35" s="18">
        <v>0.5</v>
      </c>
      <c r="F35" s="19">
        <f t="shared" si="3"/>
        <v>1.2518778167250875E-4</v>
      </c>
      <c r="G35" s="19">
        <f t="shared" si="0"/>
        <v>1.2517994617262314E-4</v>
      </c>
      <c r="H35" s="14">
        <f t="shared" si="6"/>
        <v>99629.508379718245</v>
      </c>
      <c r="I35" s="14">
        <f t="shared" si="4"/>
        <v>12.471616496178036</v>
      </c>
      <c r="J35" s="14">
        <f t="shared" si="1"/>
        <v>99623.272571470166</v>
      </c>
      <c r="K35" s="14">
        <f t="shared" si="2"/>
        <v>5832434.31156509</v>
      </c>
      <c r="L35" s="21">
        <f t="shared" si="5"/>
        <v>58.54123348010426</v>
      </c>
    </row>
    <row r="36" spans="1:12" x14ac:dyDescent="0.2">
      <c r="A36" s="17">
        <v>27</v>
      </c>
      <c r="B36" s="46">
        <v>0</v>
      </c>
      <c r="C36" s="9">
        <v>8553</v>
      </c>
      <c r="D36" s="47">
        <v>8035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99617.036763222073</v>
      </c>
      <c r="I36" s="14">
        <f t="shared" si="4"/>
        <v>0</v>
      </c>
      <c r="J36" s="14">
        <f t="shared" si="1"/>
        <v>99617.036763222073</v>
      </c>
      <c r="K36" s="14">
        <f t="shared" si="2"/>
        <v>5732811.0389936194</v>
      </c>
      <c r="L36" s="21">
        <f t="shared" si="5"/>
        <v>57.548499988208178</v>
      </c>
    </row>
    <row r="37" spans="1:12" x14ac:dyDescent="0.2">
      <c r="A37" s="17">
        <v>28</v>
      </c>
      <c r="B37" s="46">
        <v>1</v>
      </c>
      <c r="C37" s="9">
        <v>9224</v>
      </c>
      <c r="D37" s="47">
        <v>8355</v>
      </c>
      <c r="E37" s="18">
        <v>0.5</v>
      </c>
      <c r="F37" s="19">
        <f t="shared" si="3"/>
        <v>1.1377211445474715E-4</v>
      </c>
      <c r="G37" s="19">
        <f t="shared" si="0"/>
        <v>1.1376564277588168E-4</v>
      </c>
      <c r="H37" s="14">
        <f t="shared" si="6"/>
        <v>99617.036763222073</v>
      </c>
      <c r="I37" s="14">
        <f t="shared" si="4"/>
        <v>11.332996218796595</v>
      </c>
      <c r="J37" s="14">
        <f t="shared" si="1"/>
        <v>99611.370265112666</v>
      </c>
      <c r="K37" s="14">
        <f t="shared" si="2"/>
        <v>5633194.0022303974</v>
      </c>
      <c r="L37" s="21">
        <f t="shared" si="5"/>
        <v>56.548499988208185</v>
      </c>
    </row>
    <row r="38" spans="1:12" x14ac:dyDescent="0.2">
      <c r="A38" s="17">
        <v>29</v>
      </c>
      <c r="B38" s="46">
        <v>3</v>
      </c>
      <c r="C38" s="9">
        <v>9556</v>
      </c>
      <c r="D38" s="47">
        <v>8907</v>
      </c>
      <c r="E38" s="18">
        <v>0.5</v>
      </c>
      <c r="F38" s="19">
        <f t="shared" si="3"/>
        <v>3.2497427287006444E-4</v>
      </c>
      <c r="G38" s="19">
        <f t="shared" si="0"/>
        <v>3.2492147730965018E-4</v>
      </c>
      <c r="H38" s="14">
        <f t="shared" si="6"/>
        <v>99605.703767003273</v>
      </c>
      <c r="I38" s="14">
        <f t="shared" si="4"/>
        <v>32.364032416442093</v>
      </c>
      <c r="J38" s="14">
        <f t="shared" si="1"/>
        <v>99589.521750795044</v>
      </c>
      <c r="K38" s="14">
        <f t="shared" si="2"/>
        <v>5533582.6319652852</v>
      </c>
      <c r="L38" s="21">
        <f t="shared" si="5"/>
        <v>55.554877107333027</v>
      </c>
    </row>
    <row r="39" spans="1:12" x14ac:dyDescent="0.2">
      <c r="A39" s="17">
        <v>30</v>
      </c>
      <c r="B39" s="46">
        <v>1</v>
      </c>
      <c r="C39" s="9">
        <v>9941</v>
      </c>
      <c r="D39" s="47">
        <v>9302</v>
      </c>
      <c r="E39" s="18">
        <v>0.5</v>
      </c>
      <c r="F39" s="19">
        <f t="shared" si="3"/>
        <v>1.0393389804084603E-4</v>
      </c>
      <c r="G39" s="19">
        <f t="shared" si="0"/>
        <v>1.0392849719393058E-4</v>
      </c>
      <c r="H39" s="14">
        <f t="shared" si="6"/>
        <v>99573.339734586829</v>
      </c>
      <c r="I39" s="14">
        <f t="shared" si="4"/>
        <v>10.348507559196303</v>
      </c>
      <c r="J39" s="14">
        <f t="shared" si="1"/>
        <v>99568.16548080722</v>
      </c>
      <c r="K39" s="14">
        <f t="shared" si="2"/>
        <v>5433993.1102144904</v>
      </c>
      <c r="L39" s="21">
        <f t="shared" si="5"/>
        <v>54.572771433586766</v>
      </c>
    </row>
    <row r="40" spans="1:12" x14ac:dyDescent="0.2">
      <c r="A40" s="17">
        <v>31</v>
      </c>
      <c r="B40" s="46">
        <v>3</v>
      </c>
      <c r="C40" s="9">
        <v>10153</v>
      </c>
      <c r="D40" s="47">
        <v>9754</v>
      </c>
      <c r="E40" s="18">
        <v>0.5</v>
      </c>
      <c r="F40" s="19">
        <f t="shared" si="3"/>
        <v>3.014015170543025E-4</v>
      </c>
      <c r="G40" s="19">
        <f t="shared" si="0"/>
        <v>3.0135610246107485E-4</v>
      </c>
      <c r="H40" s="14">
        <f t="shared" si="6"/>
        <v>99562.991227027625</v>
      </c>
      <c r="I40" s="14">
        <f t="shared" si="4"/>
        <v>30.003914985543233</v>
      </c>
      <c r="J40" s="14">
        <f t="shared" si="1"/>
        <v>99547.989269534854</v>
      </c>
      <c r="K40" s="14">
        <f t="shared" si="2"/>
        <v>5334424.944733683</v>
      </c>
      <c r="L40" s="21">
        <f t="shared" si="5"/>
        <v>53.578391719568849</v>
      </c>
    </row>
    <row r="41" spans="1:12" x14ac:dyDescent="0.2">
      <c r="A41" s="17">
        <v>32</v>
      </c>
      <c r="B41" s="46">
        <v>3</v>
      </c>
      <c r="C41" s="9">
        <v>11001</v>
      </c>
      <c r="D41" s="47">
        <v>9879</v>
      </c>
      <c r="E41" s="18">
        <v>0.5</v>
      </c>
      <c r="F41" s="19">
        <f t="shared" si="3"/>
        <v>2.8735632183908046E-4</v>
      </c>
      <c r="G41" s="19">
        <f t="shared" si="0"/>
        <v>2.8731504094239331E-4</v>
      </c>
      <c r="H41" s="14">
        <f t="shared" si="6"/>
        <v>99532.987312042082</v>
      </c>
      <c r="I41" s="14">
        <f t="shared" si="4"/>
        <v>28.597324324678084</v>
      </c>
      <c r="J41" s="14">
        <f t="shared" si="1"/>
        <v>99518.688649879739</v>
      </c>
      <c r="K41" s="14">
        <f t="shared" si="2"/>
        <v>5234876.955464148</v>
      </c>
      <c r="L41" s="21">
        <f t="shared" si="5"/>
        <v>52.594392038616149</v>
      </c>
    </row>
    <row r="42" spans="1:12" x14ac:dyDescent="0.2">
      <c r="A42" s="17">
        <v>33</v>
      </c>
      <c r="B42" s="46">
        <v>0</v>
      </c>
      <c r="C42" s="9">
        <v>11494</v>
      </c>
      <c r="D42" s="47">
        <v>10776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99504.389987717397</v>
      </c>
      <c r="I42" s="14">
        <f t="shared" si="4"/>
        <v>0</v>
      </c>
      <c r="J42" s="14">
        <f t="shared" si="1"/>
        <v>99504.389987717397</v>
      </c>
      <c r="K42" s="14">
        <f t="shared" si="2"/>
        <v>5135358.2668142682</v>
      </c>
      <c r="L42" s="21">
        <f t="shared" si="5"/>
        <v>51.609363842622074</v>
      </c>
    </row>
    <row r="43" spans="1:12" x14ac:dyDescent="0.2">
      <c r="A43" s="17">
        <v>34</v>
      </c>
      <c r="B43" s="46">
        <v>4</v>
      </c>
      <c r="C43" s="9">
        <v>11849</v>
      </c>
      <c r="D43" s="47">
        <v>11313</v>
      </c>
      <c r="E43" s="18">
        <v>0.5</v>
      </c>
      <c r="F43" s="19">
        <f t="shared" si="3"/>
        <v>3.4539331663932304E-4</v>
      </c>
      <c r="G43" s="19">
        <f t="shared" si="0"/>
        <v>3.4533367866701199E-4</v>
      </c>
      <c r="H43" s="14">
        <f t="shared" si="6"/>
        <v>99504.389987717397</v>
      </c>
      <c r="I43" s="14">
        <f t="shared" si="4"/>
        <v>34.362217037975448</v>
      </c>
      <c r="J43" s="14">
        <f t="shared" si="1"/>
        <v>99487.208879198399</v>
      </c>
      <c r="K43" s="14">
        <f t="shared" si="2"/>
        <v>5035853.8768265508</v>
      </c>
      <c r="L43" s="21">
        <f t="shared" si="5"/>
        <v>50.609363842622074</v>
      </c>
    </row>
    <row r="44" spans="1:12" x14ac:dyDescent="0.2">
      <c r="A44" s="17">
        <v>35</v>
      </c>
      <c r="B44" s="46">
        <v>4</v>
      </c>
      <c r="C44" s="9">
        <v>12728</v>
      </c>
      <c r="D44" s="47">
        <v>11572</v>
      </c>
      <c r="E44" s="18">
        <v>0.5</v>
      </c>
      <c r="F44" s="19">
        <f t="shared" si="3"/>
        <v>3.292181069958848E-4</v>
      </c>
      <c r="G44" s="19">
        <f t="shared" si="0"/>
        <v>3.2916392363396976E-4</v>
      </c>
      <c r="H44" s="14">
        <f t="shared" si="6"/>
        <v>99470.027770679415</v>
      </c>
      <c r="I44" s="14">
        <f t="shared" si="4"/>
        <v>32.741944624976767</v>
      </c>
      <c r="J44" s="14">
        <f t="shared" si="1"/>
        <v>99453.656798366937</v>
      </c>
      <c r="K44" s="14">
        <f t="shared" si="2"/>
        <v>4936366.6679473529</v>
      </c>
      <c r="L44" s="21">
        <f t="shared" si="5"/>
        <v>49.626674271447584</v>
      </c>
    </row>
    <row r="45" spans="1:12" x14ac:dyDescent="0.2">
      <c r="A45" s="17">
        <v>36</v>
      </c>
      <c r="B45" s="46">
        <v>3</v>
      </c>
      <c r="C45" s="9">
        <v>12899</v>
      </c>
      <c r="D45" s="47">
        <v>12437</v>
      </c>
      <c r="E45" s="18">
        <v>0.5</v>
      </c>
      <c r="F45" s="19">
        <f t="shared" si="3"/>
        <v>2.3681717713924851E-4</v>
      </c>
      <c r="G45" s="19">
        <f t="shared" si="0"/>
        <v>2.3678913927147873E-4</v>
      </c>
      <c r="H45" s="14">
        <f t="shared" si="6"/>
        <v>99437.285826054445</v>
      </c>
      <c r="I45" s="14">
        <f t="shared" si="4"/>
        <v>23.545669322243445</v>
      </c>
      <c r="J45" s="14">
        <f t="shared" si="1"/>
        <v>99425.512991393334</v>
      </c>
      <c r="K45" s="14">
        <f t="shared" si="2"/>
        <v>4836913.0111489855</v>
      </c>
      <c r="L45" s="21">
        <f t="shared" si="5"/>
        <v>48.64285032487907</v>
      </c>
    </row>
    <row r="46" spans="1:12" x14ac:dyDescent="0.2">
      <c r="A46" s="17">
        <v>37</v>
      </c>
      <c r="B46" s="46">
        <v>5</v>
      </c>
      <c r="C46" s="9">
        <v>13183</v>
      </c>
      <c r="D46" s="47">
        <v>12545</v>
      </c>
      <c r="E46" s="18">
        <v>0.5</v>
      </c>
      <c r="F46" s="19">
        <f t="shared" si="3"/>
        <v>3.8868159203980101E-4</v>
      </c>
      <c r="G46" s="19">
        <f t="shared" si="0"/>
        <v>3.8860607002681383E-4</v>
      </c>
      <c r="H46" s="14">
        <f t="shared" si="6"/>
        <v>99413.740156732209</v>
      </c>
      <c r="I46" s="14">
        <f t="shared" si="4"/>
        <v>38.632782868974552</v>
      </c>
      <c r="J46" s="14">
        <f t="shared" si="1"/>
        <v>99394.423765297732</v>
      </c>
      <c r="K46" s="14">
        <f t="shared" si="2"/>
        <v>4737487.4981575925</v>
      </c>
      <c r="L46" s="21">
        <f t="shared" si="5"/>
        <v>47.654252728935013</v>
      </c>
    </row>
    <row r="47" spans="1:12" x14ac:dyDescent="0.2">
      <c r="A47" s="17">
        <v>38</v>
      </c>
      <c r="B47" s="46">
        <v>2</v>
      </c>
      <c r="C47" s="9">
        <v>13725</v>
      </c>
      <c r="D47" s="47">
        <v>12917</v>
      </c>
      <c r="E47" s="18">
        <v>0.5</v>
      </c>
      <c r="F47" s="19">
        <f t="shared" si="3"/>
        <v>1.5013887846257787E-4</v>
      </c>
      <c r="G47" s="19">
        <f t="shared" si="0"/>
        <v>1.501276084671971E-4</v>
      </c>
      <c r="H47" s="14">
        <f t="shared" si="6"/>
        <v>99375.10737386324</v>
      </c>
      <c r="I47" s="14">
        <f t="shared" si="4"/>
        <v>14.918947211209012</v>
      </c>
      <c r="J47" s="14">
        <f t="shared" si="1"/>
        <v>99367.647900257638</v>
      </c>
      <c r="K47" s="14">
        <f t="shared" si="2"/>
        <v>4638093.0743922945</v>
      </c>
      <c r="L47" s="21">
        <f t="shared" si="5"/>
        <v>46.672584281525666</v>
      </c>
    </row>
    <row r="48" spans="1:12" x14ac:dyDescent="0.2">
      <c r="A48" s="17">
        <v>39</v>
      </c>
      <c r="B48" s="46">
        <v>10</v>
      </c>
      <c r="C48" s="9">
        <v>13284</v>
      </c>
      <c r="D48" s="47">
        <v>13443</v>
      </c>
      <c r="E48" s="18">
        <v>0.5</v>
      </c>
      <c r="F48" s="19">
        <f t="shared" si="3"/>
        <v>7.4830695551315147E-4</v>
      </c>
      <c r="G48" s="19">
        <f t="shared" si="0"/>
        <v>7.4802707858024459E-4</v>
      </c>
      <c r="H48" s="14">
        <f t="shared" si="6"/>
        <v>99360.188426652036</v>
      </c>
      <c r="I48" s="14">
        <f t="shared" si="4"/>
        <v>74.324111475971151</v>
      </c>
      <c r="J48" s="14">
        <f t="shared" si="1"/>
        <v>99323.026370914042</v>
      </c>
      <c r="K48" s="14">
        <f t="shared" si="2"/>
        <v>4538725.4264920373</v>
      </c>
      <c r="L48" s="21">
        <f t="shared" si="5"/>
        <v>45.67951710198836</v>
      </c>
    </row>
    <row r="49" spans="1:12" x14ac:dyDescent="0.2">
      <c r="A49" s="17">
        <v>40</v>
      </c>
      <c r="B49" s="46">
        <v>11</v>
      </c>
      <c r="C49" s="9">
        <v>13198</v>
      </c>
      <c r="D49" s="47">
        <v>13041</v>
      </c>
      <c r="E49" s="18">
        <v>0.5</v>
      </c>
      <c r="F49" s="19">
        <f t="shared" si="3"/>
        <v>8.3844658714127827E-4</v>
      </c>
      <c r="G49" s="19">
        <f t="shared" si="0"/>
        <v>8.3809523809523804E-4</v>
      </c>
      <c r="H49" s="14">
        <f t="shared" si="6"/>
        <v>99285.864315176063</v>
      </c>
      <c r="I49" s="14">
        <f t="shared" si="4"/>
        <v>83.211010092718979</v>
      </c>
      <c r="J49" s="14">
        <f t="shared" si="1"/>
        <v>99244.258810129701</v>
      </c>
      <c r="K49" s="14">
        <f t="shared" si="2"/>
        <v>4439402.4001211235</v>
      </c>
      <c r="L49" s="21">
        <f t="shared" si="5"/>
        <v>44.713337903052846</v>
      </c>
    </row>
    <row r="50" spans="1:12" x14ac:dyDescent="0.2">
      <c r="A50" s="17">
        <v>41</v>
      </c>
      <c r="B50" s="46">
        <v>5</v>
      </c>
      <c r="C50" s="9">
        <v>12203</v>
      </c>
      <c r="D50" s="47">
        <v>12942</v>
      </c>
      <c r="E50" s="18">
        <v>0.5</v>
      </c>
      <c r="F50" s="19">
        <f t="shared" si="3"/>
        <v>3.9769337840524953E-4</v>
      </c>
      <c r="G50" s="19">
        <f t="shared" si="0"/>
        <v>3.9761431411530811E-4</v>
      </c>
      <c r="H50" s="14">
        <f t="shared" si="6"/>
        <v>99202.653305083339</v>
      </c>
      <c r="I50" s="14">
        <f t="shared" si="4"/>
        <v>39.444394952319414</v>
      </c>
      <c r="J50" s="14">
        <f t="shared" si="1"/>
        <v>99182.931107607175</v>
      </c>
      <c r="K50" s="14">
        <f t="shared" si="2"/>
        <v>4340158.1413109936</v>
      </c>
      <c r="L50" s="21">
        <f t="shared" si="5"/>
        <v>43.750423972668031</v>
      </c>
    </row>
    <row r="51" spans="1:12" x14ac:dyDescent="0.2">
      <c r="A51" s="17">
        <v>42</v>
      </c>
      <c r="B51" s="46">
        <v>11</v>
      </c>
      <c r="C51" s="9">
        <v>12078</v>
      </c>
      <c r="D51" s="47">
        <v>12026</v>
      </c>
      <c r="E51" s="18">
        <v>0.5</v>
      </c>
      <c r="F51" s="19">
        <f t="shared" si="3"/>
        <v>9.1271158313972788E-4</v>
      </c>
      <c r="G51" s="19">
        <f t="shared" si="0"/>
        <v>9.1229525191789359E-4</v>
      </c>
      <c r="H51" s="14">
        <f t="shared" si="6"/>
        <v>99163.208910131012</v>
      </c>
      <c r="I51" s="14">
        <f t="shared" si="4"/>
        <v>90.466124653654688</v>
      </c>
      <c r="J51" s="14">
        <f t="shared" si="1"/>
        <v>99117.975847804177</v>
      </c>
      <c r="K51" s="14">
        <f t="shared" si="2"/>
        <v>4240975.2102033868</v>
      </c>
      <c r="L51" s="21">
        <f t="shared" si="5"/>
        <v>42.767627800819454</v>
      </c>
    </row>
    <row r="52" spans="1:12" x14ac:dyDescent="0.2">
      <c r="A52" s="17">
        <v>43</v>
      </c>
      <c r="B52" s="46">
        <v>8</v>
      </c>
      <c r="C52" s="9">
        <v>11625</v>
      </c>
      <c r="D52" s="47">
        <v>11885</v>
      </c>
      <c r="E52" s="18">
        <v>0.5</v>
      </c>
      <c r="F52" s="19">
        <f t="shared" si="3"/>
        <v>6.8056146320714592E-4</v>
      </c>
      <c r="G52" s="19">
        <f t="shared" si="0"/>
        <v>6.8032996003061493E-4</v>
      </c>
      <c r="H52" s="14">
        <f t="shared" si="6"/>
        <v>99072.742785477356</v>
      </c>
      <c r="I52" s="14">
        <f t="shared" si="4"/>
        <v>67.40215513936721</v>
      </c>
      <c r="J52" s="14">
        <f t="shared" si="1"/>
        <v>99039.041707907672</v>
      </c>
      <c r="K52" s="14">
        <f t="shared" si="2"/>
        <v>4141857.2343555824</v>
      </c>
      <c r="L52" s="21">
        <f t="shared" si="5"/>
        <v>41.806223567706851</v>
      </c>
    </row>
    <row r="53" spans="1:12" x14ac:dyDescent="0.2">
      <c r="A53" s="17">
        <v>44</v>
      </c>
      <c r="B53" s="46">
        <v>9</v>
      </c>
      <c r="C53" s="9">
        <v>11208</v>
      </c>
      <c r="D53" s="47">
        <v>11356</v>
      </c>
      <c r="E53" s="18">
        <v>0.5</v>
      </c>
      <c r="F53" s="19">
        <f t="shared" si="3"/>
        <v>7.977308987768126E-4</v>
      </c>
      <c r="G53" s="19">
        <f t="shared" si="0"/>
        <v>7.9741283834669724E-4</v>
      </c>
      <c r="H53" s="14">
        <f t="shared" si="6"/>
        <v>99005.340630337989</v>
      </c>
      <c r="I53" s="14">
        <f t="shared" si="4"/>
        <v>78.948129683519397</v>
      </c>
      <c r="J53" s="14">
        <f t="shared" si="1"/>
        <v>98965.866565496239</v>
      </c>
      <c r="K53" s="14">
        <f t="shared" si="2"/>
        <v>4042818.1926476746</v>
      </c>
      <c r="L53" s="21">
        <f t="shared" si="5"/>
        <v>40.834344560689715</v>
      </c>
    </row>
    <row r="54" spans="1:12" x14ac:dyDescent="0.2">
      <c r="A54" s="17">
        <v>45</v>
      </c>
      <c r="B54" s="46">
        <v>12</v>
      </c>
      <c r="C54" s="9">
        <v>11096</v>
      </c>
      <c r="D54" s="47">
        <v>10992</v>
      </c>
      <c r="E54" s="18">
        <v>0.5</v>
      </c>
      <c r="F54" s="19">
        <f t="shared" si="3"/>
        <v>1.0865628395508873E-3</v>
      </c>
      <c r="G54" s="19">
        <f t="shared" si="0"/>
        <v>1.0859728506787329E-3</v>
      </c>
      <c r="H54" s="14">
        <f t="shared" si="6"/>
        <v>98926.392500654474</v>
      </c>
      <c r="I54" s="14">
        <f t="shared" si="4"/>
        <v>107.43137647129896</v>
      </c>
      <c r="J54" s="14">
        <f t="shared" si="1"/>
        <v>98872.676812418824</v>
      </c>
      <c r="K54" s="14">
        <f t="shared" si="2"/>
        <v>3943852.3260821784</v>
      </c>
      <c r="L54" s="21">
        <f t="shared" si="5"/>
        <v>39.86653335262465</v>
      </c>
    </row>
    <row r="55" spans="1:12" x14ac:dyDescent="0.2">
      <c r="A55" s="17">
        <v>46</v>
      </c>
      <c r="B55" s="46">
        <v>12</v>
      </c>
      <c r="C55" s="9">
        <v>11039</v>
      </c>
      <c r="D55" s="47">
        <v>10884</v>
      </c>
      <c r="E55" s="18">
        <v>0.5</v>
      </c>
      <c r="F55" s="19">
        <f t="shared" si="3"/>
        <v>1.0947406833006431E-3</v>
      </c>
      <c r="G55" s="19">
        <f t="shared" si="0"/>
        <v>1.0941417825393207E-3</v>
      </c>
      <c r="H55" s="14">
        <f t="shared" si="6"/>
        <v>98818.961124183174</v>
      </c>
      <c r="I55" s="14">
        <f t="shared" si="4"/>
        <v>108.12195427309761</v>
      </c>
      <c r="J55" s="14">
        <f t="shared" si="1"/>
        <v>98764.900147046617</v>
      </c>
      <c r="K55" s="14">
        <f t="shared" si="2"/>
        <v>3844979.6492697597</v>
      </c>
      <c r="L55" s="21">
        <f t="shared" si="5"/>
        <v>38.909330815954192</v>
      </c>
    </row>
    <row r="56" spans="1:12" x14ac:dyDescent="0.2">
      <c r="A56" s="17">
        <v>47</v>
      </c>
      <c r="B56" s="46">
        <v>12</v>
      </c>
      <c r="C56" s="9">
        <v>10910</v>
      </c>
      <c r="D56" s="47">
        <v>10844</v>
      </c>
      <c r="E56" s="18">
        <v>0.5</v>
      </c>
      <c r="F56" s="19">
        <f t="shared" si="3"/>
        <v>1.1032453801599707E-3</v>
      </c>
      <c r="G56" s="19">
        <f t="shared" si="0"/>
        <v>1.1026371404943491E-3</v>
      </c>
      <c r="H56" s="14">
        <f t="shared" si="6"/>
        <v>98710.839169910076</v>
      </c>
      <c r="I56" s="14">
        <f t="shared" si="4"/>
        <v>108.84223743810723</v>
      </c>
      <c r="J56" s="14">
        <f t="shared" si="1"/>
        <v>98656.418051191024</v>
      </c>
      <c r="K56" s="14">
        <f t="shared" si="2"/>
        <v>3746214.7491227132</v>
      </c>
      <c r="L56" s="21">
        <f t="shared" si="5"/>
        <v>37.951402101590766</v>
      </c>
    </row>
    <row r="57" spans="1:12" x14ac:dyDescent="0.2">
      <c r="A57" s="17">
        <v>48</v>
      </c>
      <c r="B57" s="46">
        <v>13</v>
      </c>
      <c r="C57" s="9">
        <v>9928</v>
      </c>
      <c r="D57" s="47">
        <v>10722</v>
      </c>
      <c r="E57" s="18">
        <v>0.5</v>
      </c>
      <c r="F57" s="19">
        <f t="shared" si="3"/>
        <v>1.2590799031476998E-3</v>
      </c>
      <c r="G57" s="19">
        <f t="shared" si="0"/>
        <v>1.2582877607317427E-3</v>
      </c>
      <c r="H57" s="14">
        <f t="shared" si="6"/>
        <v>98601.996932471971</v>
      </c>
      <c r="I57" s="14">
        <f t="shared" si="4"/>
        <v>124.06968592383832</v>
      </c>
      <c r="J57" s="14">
        <f t="shared" si="1"/>
        <v>98539.962089510052</v>
      </c>
      <c r="K57" s="14">
        <f t="shared" si="2"/>
        <v>3647558.3310715221</v>
      </c>
      <c r="L57" s="21">
        <f t="shared" si="5"/>
        <v>36.992742992513314</v>
      </c>
    </row>
    <row r="58" spans="1:12" x14ac:dyDescent="0.2">
      <c r="A58" s="17">
        <v>49</v>
      </c>
      <c r="B58" s="46">
        <v>14</v>
      </c>
      <c r="C58" s="9">
        <v>9782</v>
      </c>
      <c r="D58" s="47">
        <v>9804</v>
      </c>
      <c r="E58" s="18">
        <v>0.5</v>
      </c>
      <c r="F58" s="19">
        <f t="shared" si="3"/>
        <v>1.4295925661186562E-3</v>
      </c>
      <c r="G58" s="19">
        <f t="shared" si="0"/>
        <v>1.4285714285714286E-3</v>
      </c>
      <c r="H58" s="14">
        <f t="shared" si="6"/>
        <v>98477.927246548134</v>
      </c>
      <c r="I58" s="14">
        <f t="shared" si="4"/>
        <v>140.68275320935447</v>
      </c>
      <c r="J58" s="14">
        <f t="shared" si="1"/>
        <v>98407.585869943447</v>
      </c>
      <c r="K58" s="14">
        <f t="shared" si="2"/>
        <v>3549018.3689820119</v>
      </c>
      <c r="L58" s="21">
        <f t="shared" si="5"/>
        <v>36.038719215695238</v>
      </c>
    </row>
    <row r="59" spans="1:12" x14ac:dyDescent="0.2">
      <c r="A59" s="17">
        <v>50</v>
      </c>
      <c r="B59" s="46">
        <v>18</v>
      </c>
      <c r="C59" s="9">
        <v>9771</v>
      </c>
      <c r="D59" s="47">
        <v>9659</v>
      </c>
      <c r="E59" s="18">
        <v>0.5</v>
      </c>
      <c r="F59" s="19">
        <f t="shared" si="3"/>
        <v>1.8528049408131754E-3</v>
      </c>
      <c r="G59" s="19">
        <f t="shared" si="0"/>
        <v>1.8510900863842039E-3</v>
      </c>
      <c r="H59" s="14">
        <f t="shared" si="6"/>
        <v>98337.244493338774</v>
      </c>
      <c r="I59" s="14">
        <f t="shared" si="4"/>
        <v>182.03109840395905</v>
      </c>
      <c r="J59" s="14">
        <f t="shared" si="1"/>
        <v>98246.228944136805</v>
      </c>
      <c r="K59" s="14">
        <f t="shared" si="2"/>
        <v>3450610.7831120687</v>
      </c>
      <c r="L59" s="21">
        <f t="shared" si="5"/>
        <v>35.089561446332858</v>
      </c>
    </row>
    <row r="60" spans="1:12" x14ac:dyDescent="0.2">
      <c r="A60" s="17">
        <v>51</v>
      </c>
      <c r="B60" s="46">
        <v>12</v>
      </c>
      <c r="C60" s="9">
        <v>9348</v>
      </c>
      <c r="D60" s="47">
        <v>9632</v>
      </c>
      <c r="E60" s="18">
        <v>0.5</v>
      </c>
      <c r="F60" s="19">
        <f t="shared" si="3"/>
        <v>1.2644889357218123E-3</v>
      </c>
      <c r="G60" s="19">
        <f t="shared" si="0"/>
        <v>1.2636899747262005E-3</v>
      </c>
      <c r="H60" s="14">
        <f t="shared" si="6"/>
        <v>98155.213394934821</v>
      </c>
      <c r="I60" s="14">
        <f t="shared" si="4"/>
        <v>124.03775913429</v>
      </c>
      <c r="J60" s="14">
        <f t="shared" si="1"/>
        <v>98093.194515367679</v>
      </c>
      <c r="K60" s="14">
        <f t="shared" si="2"/>
        <v>3352364.5541679319</v>
      </c>
      <c r="L60" s="21">
        <f t="shared" si="5"/>
        <v>34.15370858274683</v>
      </c>
    </row>
    <row r="61" spans="1:12" x14ac:dyDescent="0.2">
      <c r="A61" s="17">
        <v>52</v>
      </c>
      <c r="B61" s="46">
        <v>13</v>
      </c>
      <c r="C61" s="9">
        <v>8997</v>
      </c>
      <c r="D61" s="47">
        <v>9248</v>
      </c>
      <c r="E61" s="18">
        <v>0.5</v>
      </c>
      <c r="F61" s="19">
        <f t="shared" si="3"/>
        <v>1.4250479583447519E-3</v>
      </c>
      <c r="G61" s="19">
        <f t="shared" si="0"/>
        <v>1.4240333004710264E-3</v>
      </c>
      <c r="H61" s="14">
        <f t="shared" si="6"/>
        <v>98031.175635800537</v>
      </c>
      <c r="I61" s="14">
        <f t="shared" si="4"/>
        <v>139.59965858970392</v>
      </c>
      <c r="J61" s="14">
        <f t="shared" si="1"/>
        <v>97961.375806505675</v>
      </c>
      <c r="K61" s="14">
        <f t="shared" si="2"/>
        <v>3254271.3596525644</v>
      </c>
      <c r="L61" s="21">
        <f t="shared" si="5"/>
        <v>33.196290246917322</v>
      </c>
    </row>
    <row r="62" spans="1:12" x14ac:dyDescent="0.2">
      <c r="A62" s="17">
        <v>53</v>
      </c>
      <c r="B62" s="46">
        <v>13</v>
      </c>
      <c r="C62" s="9">
        <v>8776</v>
      </c>
      <c r="D62" s="47">
        <v>8907</v>
      </c>
      <c r="E62" s="18">
        <v>0.5</v>
      </c>
      <c r="F62" s="19">
        <f t="shared" si="3"/>
        <v>1.4703387434258893E-3</v>
      </c>
      <c r="G62" s="19">
        <f t="shared" si="0"/>
        <v>1.4692585895117538E-3</v>
      </c>
      <c r="H62" s="14">
        <f t="shared" si="6"/>
        <v>97891.575977210829</v>
      </c>
      <c r="I62" s="14">
        <f t="shared" si="4"/>
        <v>143.82803884535946</v>
      </c>
      <c r="J62" s="14">
        <f t="shared" si="1"/>
        <v>97819.66195778815</v>
      </c>
      <c r="K62" s="14">
        <f t="shared" si="2"/>
        <v>3156309.9838460586</v>
      </c>
      <c r="L62" s="21">
        <f t="shared" si="5"/>
        <v>32.242917251437937</v>
      </c>
    </row>
    <row r="63" spans="1:12" x14ac:dyDescent="0.2">
      <c r="A63" s="17">
        <v>54</v>
      </c>
      <c r="B63" s="46">
        <v>24</v>
      </c>
      <c r="C63" s="9">
        <v>8886</v>
      </c>
      <c r="D63" s="47">
        <v>8659</v>
      </c>
      <c r="E63" s="18">
        <v>0.5</v>
      </c>
      <c r="F63" s="19">
        <f t="shared" si="3"/>
        <v>2.7358221715588489E-3</v>
      </c>
      <c r="G63" s="19">
        <f t="shared" si="0"/>
        <v>2.7320849223063355E-3</v>
      </c>
      <c r="H63" s="14">
        <f t="shared" si="6"/>
        <v>97747.747938365472</v>
      </c>
      <c r="I63" s="14">
        <f t="shared" si="4"/>
        <v>267.05514833180848</v>
      </c>
      <c r="J63" s="14">
        <f t="shared" si="1"/>
        <v>97614.220364199558</v>
      </c>
      <c r="K63" s="14">
        <f t="shared" si="2"/>
        <v>3058490.3218882703</v>
      </c>
      <c r="L63" s="21">
        <f t="shared" si="5"/>
        <v>31.289624430189345</v>
      </c>
    </row>
    <row r="64" spans="1:12" x14ac:dyDescent="0.2">
      <c r="A64" s="17">
        <v>55</v>
      </c>
      <c r="B64" s="46">
        <v>44</v>
      </c>
      <c r="C64" s="9">
        <v>8691</v>
      </c>
      <c r="D64" s="47">
        <v>8726</v>
      </c>
      <c r="E64" s="18">
        <v>0.5</v>
      </c>
      <c r="F64" s="19">
        <f t="shared" si="3"/>
        <v>5.0525348797152208E-3</v>
      </c>
      <c r="G64" s="19">
        <f t="shared" si="0"/>
        <v>5.0398029895195005E-3</v>
      </c>
      <c r="H64" s="14">
        <f t="shared" si="6"/>
        <v>97480.69279003366</v>
      </c>
      <c r="I64" s="14">
        <f t="shared" si="4"/>
        <v>491.28348694364365</v>
      </c>
      <c r="J64" s="14">
        <f t="shared" si="1"/>
        <v>97235.051046561828</v>
      </c>
      <c r="K64" s="14">
        <f t="shared" si="2"/>
        <v>2960876.1015240708</v>
      </c>
      <c r="L64" s="21">
        <f t="shared" si="5"/>
        <v>30.373974751098487</v>
      </c>
    </row>
    <row r="65" spans="1:12" x14ac:dyDescent="0.2">
      <c r="A65" s="17">
        <v>56</v>
      </c>
      <c r="B65" s="46">
        <v>27</v>
      </c>
      <c r="C65" s="9">
        <v>8769</v>
      </c>
      <c r="D65" s="47">
        <v>8571</v>
      </c>
      <c r="E65" s="18">
        <v>0.5</v>
      </c>
      <c r="F65" s="19">
        <f t="shared" si="3"/>
        <v>3.1141868512110727E-3</v>
      </c>
      <c r="G65" s="19">
        <f t="shared" si="0"/>
        <v>3.109345310070824E-3</v>
      </c>
      <c r="H65" s="14">
        <f t="shared" si="6"/>
        <v>96989.409303090011</v>
      </c>
      <c r="I65" s="14">
        <f t="shared" si="4"/>
        <v>301.5735649431025</v>
      </c>
      <c r="J65" s="14">
        <f t="shared" si="1"/>
        <v>96838.622520618461</v>
      </c>
      <c r="K65" s="14">
        <f t="shared" si="2"/>
        <v>2863641.0504775089</v>
      </c>
      <c r="L65" s="21">
        <f t="shared" si="5"/>
        <v>29.525296329300105</v>
      </c>
    </row>
    <row r="66" spans="1:12" x14ac:dyDescent="0.2">
      <c r="A66" s="17">
        <v>57</v>
      </c>
      <c r="B66" s="46">
        <v>26</v>
      </c>
      <c r="C66" s="9">
        <v>8711</v>
      </c>
      <c r="D66" s="47">
        <v>8611</v>
      </c>
      <c r="E66" s="18">
        <v>0.5</v>
      </c>
      <c r="F66" s="19">
        <f t="shared" si="3"/>
        <v>3.0019628218450525E-3</v>
      </c>
      <c r="G66" s="19">
        <f t="shared" si="0"/>
        <v>2.9974636845745903E-3</v>
      </c>
      <c r="H66" s="14">
        <f t="shared" si="6"/>
        <v>96687.83573814691</v>
      </c>
      <c r="I66" s="14">
        <f t="shared" si="4"/>
        <v>289.81827636520859</v>
      </c>
      <c r="J66" s="14">
        <f t="shared" si="1"/>
        <v>96542.926599964296</v>
      </c>
      <c r="K66" s="14">
        <f t="shared" si="2"/>
        <v>2766802.4279568903</v>
      </c>
      <c r="L66" s="21">
        <f t="shared" si="5"/>
        <v>28.615827490957944</v>
      </c>
    </row>
    <row r="67" spans="1:12" x14ac:dyDescent="0.2">
      <c r="A67" s="17">
        <v>58</v>
      </c>
      <c r="B67" s="46">
        <v>27</v>
      </c>
      <c r="C67" s="9">
        <v>7916</v>
      </c>
      <c r="D67" s="47">
        <v>8579</v>
      </c>
      <c r="E67" s="18">
        <v>0.5</v>
      </c>
      <c r="F67" s="19">
        <f t="shared" si="3"/>
        <v>3.2737193088814794E-3</v>
      </c>
      <c r="G67" s="19">
        <f t="shared" si="0"/>
        <v>3.2683694467982088E-3</v>
      </c>
      <c r="H67" s="14">
        <f t="shared" si="6"/>
        <v>96398.017461781696</v>
      </c>
      <c r="I67" s="14">
        <f t="shared" si="4"/>
        <v>315.06433500400749</v>
      </c>
      <c r="J67" s="14">
        <f t="shared" si="1"/>
        <v>96240.485294279701</v>
      </c>
      <c r="K67" s="14">
        <f t="shared" si="2"/>
        <v>2670259.5013569258</v>
      </c>
      <c r="L67" s="21">
        <f t="shared" si="5"/>
        <v>27.700357037068596</v>
      </c>
    </row>
    <row r="68" spans="1:12" x14ac:dyDescent="0.2">
      <c r="A68" s="17">
        <v>59</v>
      </c>
      <c r="B68" s="46">
        <v>33</v>
      </c>
      <c r="C68" s="9">
        <v>7832</v>
      </c>
      <c r="D68" s="47">
        <v>7819</v>
      </c>
      <c r="E68" s="18">
        <v>0.5</v>
      </c>
      <c r="F68" s="19">
        <f t="shared" si="3"/>
        <v>4.2169829403871954E-3</v>
      </c>
      <c r="G68" s="19">
        <f t="shared" si="0"/>
        <v>4.2081101759755156E-3</v>
      </c>
      <c r="H68" s="14">
        <f t="shared" si="6"/>
        <v>96082.953126777691</v>
      </c>
      <c r="I68" s="14">
        <f t="shared" si="4"/>
        <v>404.32765279057168</v>
      </c>
      <c r="J68" s="14">
        <f t="shared" si="1"/>
        <v>95880.789300382414</v>
      </c>
      <c r="K68" s="14">
        <f t="shared" si="2"/>
        <v>2574019.0160626462</v>
      </c>
      <c r="L68" s="21">
        <f t="shared" si="5"/>
        <v>26.789549366434741</v>
      </c>
    </row>
    <row r="69" spans="1:12" x14ac:dyDescent="0.2">
      <c r="A69" s="17">
        <v>60</v>
      </c>
      <c r="B69" s="46">
        <v>30</v>
      </c>
      <c r="C69" s="9">
        <v>7243</v>
      </c>
      <c r="D69" s="47">
        <v>7699</v>
      </c>
      <c r="E69" s="18">
        <v>0.5</v>
      </c>
      <c r="F69" s="19">
        <f t="shared" si="3"/>
        <v>4.015526703252577E-3</v>
      </c>
      <c r="G69" s="19">
        <f t="shared" si="0"/>
        <v>4.0074806305102862E-3</v>
      </c>
      <c r="H69" s="14">
        <f t="shared" si="6"/>
        <v>95678.625473987122</v>
      </c>
      <c r="I69" s="14">
        <f t="shared" si="4"/>
        <v>383.43023834085147</v>
      </c>
      <c r="J69" s="14">
        <f t="shared" si="1"/>
        <v>95486.910354816704</v>
      </c>
      <c r="K69" s="14">
        <f t="shared" si="2"/>
        <v>2478138.2267622636</v>
      </c>
      <c r="L69" s="21">
        <f t="shared" si="5"/>
        <v>25.900646194337458</v>
      </c>
    </row>
    <row r="70" spans="1:12" x14ac:dyDescent="0.2">
      <c r="A70" s="17">
        <v>61</v>
      </c>
      <c r="B70" s="46">
        <v>37</v>
      </c>
      <c r="C70" s="9">
        <v>7366</v>
      </c>
      <c r="D70" s="47">
        <v>7159</v>
      </c>
      <c r="E70" s="18">
        <v>0.5</v>
      </c>
      <c r="F70" s="19">
        <f t="shared" si="3"/>
        <v>5.0946643717728057E-3</v>
      </c>
      <c r="G70" s="19">
        <f t="shared" si="0"/>
        <v>5.0817195440186792E-3</v>
      </c>
      <c r="H70" s="14">
        <f t="shared" si="6"/>
        <v>95295.195235646272</v>
      </c>
      <c r="I70" s="14">
        <f t="shared" si="4"/>
        <v>484.26345608005937</v>
      </c>
      <c r="J70" s="14">
        <f t="shared" si="1"/>
        <v>95053.063507606232</v>
      </c>
      <c r="K70" s="14">
        <f t="shared" si="2"/>
        <v>2382651.3164074467</v>
      </c>
      <c r="L70" s="21">
        <f t="shared" si="5"/>
        <v>25.002848365183773</v>
      </c>
    </row>
    <row r="71" spans="1:12" x14ac:dyDescent="0.2">
      <c r="A71" s="17">
        <v>62</v>
      </c>
      <c r="B71" s="46">
        <v>32</v>
      </c>
      <c r="C71" s="9">
        <v>6958</v>
      </c>
      <c r="D71" s="47">
        <v>7251</v>
      </c>
      <c r="E71" s="18">
        <v>0.5</v>
      </c>
      <c r="F71" s="19">
        <f t="shared" si="3"/>
        <v>4.5041874868041384E-3</v>
      </c>
      <c r="G71" s="19">
        <f t="shared" si="0"/>
        <v>4.494066427919388E-3</v>
      </c>
      <c r="H71" s="14">
        <f t="shared" si="6"/>
        <v>94810.931779566206</v>
      </c>
      <c r="I71" s="14">
        <f t="shared" si="4"/>
        <v>426.08662551030386</v>
      </c>
      <c r="J71" s="14">
        <f t="shared" si="1"/>
        <v>94597.888466811055</v>
      </c>
      <c r="K71" s="14">
        <f t="shared" si="2"/>
        <v>2287598.2528998405</v>
      </c>
      <c r="L71" s="21">
        <f t="shared" si="5"/>
        <v>24.128000958987169</v>
      </c>
    </row>
    <row r="72" spans="1:12" x14ac:dyDescent="0.2">
      <c r="A72" s="17">
        <v>63</v>
      </c>
      <c r="B72" s="46">
        <v>37</v>
      </c>
      <c r="C72" s="9">
        <v>6461</v>
      </c>
      <c r="D72" s="47">
        <v>6877</v>
      </c>
      <c r="E72" s="18">
        <v>0.5</v>
      </c>
      <c r="F72" s="19">
        <f t="shared" si="3"/>
        <v>5.548058179637127E-3</v>
      </c>
      <c r="G72" s="19">
        <f t="shared" si="0"/>
        <v>5.5327102803738315E-3</v>
      </c>
      <c r="H72" s="14">
        <f t="shared" si="6"/>
        <v>94384.845154055904</v>
      </c>
      <c r="I72" s="14">
        <f t="shared" si="4"/>
        <v>522.20400309533727</v>
      </c>
      <c r="J72" s="14">
        <f t="shared" si="1"/>
        <v>94123.743152508236</v>
      </c>
      <c r="K72" s="14">
        <f t="shared" si="2"/>
        <v>2193000.3644330292</v>
      </c>
      <c r="L72" s="21">
        <f t="shared" si="5"/>
        <v>23.234666125198295</v>
      </c>
    </row>
    <row r="73" spans="1:12" x14ac:dyDescent="0.2">
      <c r="A73" s="17">
        <v>64</v>
      </c>
      <c r="B73" s="46">
        <v>36</v>
      </c>
      <c r="C73" s="9">
        <v>6037</v>
      </c>
      <c r="D73" s="47">
        <v>6384</v>
      </c>
      <c r="E73" s="18">
        <v>0.5</v>
      </c>
      <c r="F73" s="19">
        <f t="shared" si="3"/>
        <v>5.7966347315030996E-3</v>
      </c>
      <c r="G73" s="19">
        <f t="shared" ref="G73:G108" si="7">F73/((1+(1-E73)*F73))</f>
        <v>5.7798827968210649E-3</v>
      </c>
      <c r="H73" s="14">
        <f t="shared" si="6"/>
        <v>93862.641150960568</v>
      </c>
      <c r="I73" s="14">
        <f t="shared" si="4"/>
        <v>542.51506485262598</v>
      </c>
      <c r="J73" s="14">
        <f t="shared" ref="J73:J108" si="8">H74+I73*E73</f>
        <v>93591.383618534252</v>
      </c>
      <c r="K73" s="14">
        <f t="shared" ref="K73:K97" si="9">K74+J73</f>
        <v>2098876.6212805212</v>
      </c>
      <c r="L73" s="21">
        <f t="shared" si="5"/>
        <v>22.361150246186543</v>
      </c>
    </row>
    <row r="74" spans="1:12" x14ac:dyDescent="0.2">
      <c r="A74" s="17">
        <v>65</v>
      </c>
      <c r="B74" s="46">
        <v>40</v>
      </c>
      <c r="C74" s="9">
        <v>6178</v>
      </c>
      <c r="D74" s="47">
        <v>5999</v>
      </c>
      <c r="E74" s="18">
        <v>0.5</v>
      </c>
      <c r="F74" s="19">
        <f t="shared" ref="F74:F108" si="10">B74/((C74+D74)/2)</f>
        <v>6.5697626673236432E-3</v>
      </c>
      <c r="G74" s="19">
        <f t="shared" si="7"/>
        <v>6.5482524351313737E-3</v>
      </c>
      <c r="H74" s="14">
        <f t="shared" si="6"/>
        <v>93320.126086107935</v>
      </c>
      <c r="I74" s="14">
        <f t="shared" ref="I74:I108" si="11">H74*G74</f>
        <v>611.08374289012306</v>
      </c>
      <c r="J74" s="14">
        <f t="shared" si="8"/>
        <v>93014.584214662871</v>
      </c>
      <c r="K74" s="14">
        <f t="shared" si="9"/>
        <v>2005285.2376619871</v>
      </c>
      <c r="L74" s="21">
        <f t="shared" ref="L74:L108" si="12">K74/H74</f>
        <v>21.488239694529337</v>
      </c>
    </row>
    <row r="75" spans="1:12" x14ac:dyDescent="0.2">
      <c r="A75" s="17">
        <v>66</v>
      </c>
      <c r="B75" s="46">
        <v>49</v>
      </c>
      <c r="C75" s="9">
        <v>6474</v>
      </c>
      <c r="D75" s="47">
        <v>6099</v>
      </c>
      <c r="E75" s="18">
        <v>0.5</v>
      </c>
      <c r="F75" s="19">
        <f t="shared" si="10"/>
        <v>7.7944802354251172E-3</v>
      </c>
      <c r="G75" s="19">
        <f t="shared" si="7"/>
        <v>7.7642212010774828E-3</v>
      </c>
      <c r="H75" s="14">
        <f t="shared" ref="H75:H108" si="13">H74-I74</f>
        <v>92709.042343217807</v>
      </c>
      <c r="I75" s="14">
        <f t="shared" si="11"/>
        <v>719.81351209280172</v>
      </c>
      <c r="J75" s="14">
        <f t="shared" si="8"/>
        <v>92349.135587171404</v>
      </c>
      <c r="K75" s="14">
        <f t="shared" si="9"/>
        <v>1912270.6534473242</v>
      </c>
      <c r="L75" s="21">
        <f t="shared" si="12"/>
        <v>20.626581885809088</v>
      </c>
    </row>
    <row r="76" spans="1:12" x14ac:dyDescent="0.2">
      <c r="A76" s="17">
        <v>67</v>
      </c>
      <c r="B76" s="46">
        <v>50</v>
      </c>
      <c r="C76" s="9">
        <v>5314</v>
      </c>
      <c r="D76" s="47">
        <v>6405</v>
      </c>
      <c r="E76" s="18">
        <v>0.5</v>
      </c>
      <c r="F76" s="19">
        <f t="shared" si="10"/>
        <v>8.5331512927724201E-3</v>
      </c>
      <c r="G76" s="19">
        <f t="shared" si="7"/>
        <v>8.4968986319993202E-3</v>
      </c>
      <c r="H76" s="14">
        <f t="shared" si="13"/>
        <v>91989.228831125001</v>
      </c>
      <c r="I76" s="14">
        <f t="shared" si="11"/>
        <v>781.62315261385845</v>
      </c>
      <c r="J76" s="14">
        <f t="shared" si="8"/>
        <v>91598.41725481808</v>
      </c>
      <c r="K76" s="14">
        <f t="shared" si="9"/>
        <v>1819921.5178601528</v>
      </c>
      <c r="L76" s="21">
        <f t="shared" si="12"/>
        <v>19.784071906953237</v>
      </c>
    </row>
    <row r="77" spans="1:12" x14ac:dyDescent="0.2">
      <c r="A77" s="17">
        <v>68</v>
      </c>
      <c r="B77" s="46">
        <v>36</v>
      </c>
      <c r="C77" s="9">
        <v>4718</v>
      </c>
      <c r="D77" s="47">
        <v>5244</v>
      </c>
      <c r="E77" s="18">
        <v>0.5</v>
      </c>
      <c r="F77" s="19">
        <f t="shared" si="10"/>
        <v>7.2274643645854246E-3</v>
      </c>
      <c r="G77" s="19">
        <f t="shared" si="7"/>
        <v>7.2014402880576115E-3</v>
      </c>
      <c r="H77" s="14">
        <f t="shared" si="13"/>
        <v>91207.605678511143</v>
      </c>
      <c r="I77" s="14">
        <f t="shared" si="11"/>
        <v>656.82612611050229</v>
      </c>
      <c r="J77" s="14">
        <f t="shared" si="8"/>
        <v>90879.19261545589</v>
      </c>
      <c r="K77" s="14">
        <f t="shared" si="9"/>
        <v>1728323.1006053346</v>
      </c>
      <c r="L77" s="21">
        <f t="shared" si="12"/>
        <v>18.949330900071352</v>
      </c>
    </row>
    <row r="78" spans="1:12" x14ac:dyDescent="0.2">
      <c r="A78" s="17">
        <v>69</v>
      </c>
      <c r="B78" s="46">
        <v>56</v>
      </c>
      <c r="C78" s="9">
        <v>4863</v>
      </c>
      <c r="D78" s="47">
        <v>4666</v>
      </c>
      <c r="E78" s="18">
        <v>0.5</v>
      </c>
      <c r="F78" s="19">
        <f t="shared" si="10"/>
        <v>1.1753594291111344E-2</v>
      </c>
      <c r="G78" s="19">
        <f t="shared" si="7"/>
        <v>1.1684924360980698E-2</v>
      </c>
      <c r="H78" s="14">
        <f t="shared" si="13"/>
        <v>90550.779552400636</v>
      </c>
      <c r="I78" s="14">
        <f t="shared" si="11"/>
        <v>1058.079009897639</v>
      </c>
      <c r="J78" s="14">
        <f t="shared" si="8"/>
        <v>90021.740047451807</v>
      </c>
      <c r="K78" s="14">
        <f t="shared" si="9"/>
        <v>1637443.9079898787</v>
      </c>
      <c r="L78" s="21">
        <f t="shared" si="12"/>
        <v>18.083156391186115</v>
      </c>
    </row>
    <row r="79" spans="1:12" x14ac:dyDescent="0.2">
      <c r="A79" s="17">
        <v>70</v>
      </c>
      <c r="B79" s="46">
        <v>58</v>
      </c>
      <c r="C79" s="9">
        <v>4551</v>
      </c>
      <c r="D79" s="47">
        <v>4822</v>
      </c>
      <c r="E79" s="18">
        <v>0.5</v>
      </c>
      <c r="F79" s="19">
        <f t="shared" si="10"/>
        <v>1.2375973541022085E-2</v>
      </c>
      <c r="G79" s="19">
        <f t="shared" si="7"/>
        <v>1.229986215671721E-2</v>
      </c>
      <c r="H79" s="14">
        <f t="shared" si="13"/>
        <v>89492.700542502993</v>
      </c>
      <c r="I79" s="14">
        <f t="shared" si="11"/>
        <v>1100.7478807051584</v>
      </c>
      <c r="J79" s="14">
        <f t="shared" si="8"/>
        <v>88942.326602150424</v>
      </c>
      <c r="K79" s="14">
        <f t="shared" si="9"/>
        <v>1547422.1679424269</v>
      </c>
      <c r="L79" s="21">
        <f t="shared" si="12"/>
        <v>17.29104338747165</v>
      </c>
    </row>
    <row r="80" spans="1:12" x14ac:dyDescent="0.2">
      <c r="A80" s="17">
        <v>71</v>
      </c>
      <c r="B80" s="46">
        <v>39</v>
      </c>
      <c r="C80" s="9">
        <v>4214</v>
      </c>
      <c r="D80" s="47">
        <v>4506</v>
      </c>
      <c r="E80" s="18">
        <v>0.5</v>
      </c>
      <c r="F80" s="19">
        <f t="shared" si="10"/>
        <v>8.9449541284403675E-3</v>
      </c>
      <c r="G80" s="19">
        <f t="shared" si="7"/>
        <v>8.9051261559538759E-3</v>
      </c>
      <c r="H80" s="14">
        <f t="shared" si="13"/>
        <v>88391.952661797841</v>
      </c>
      <c r="I80" s="14">
        <f t="shared" si="11"/>
        <v>787.14148962441277</v>
      </c>
      <c r="J80" s="14">
        <f t="shared" si="8"/>
        <v>87998.381916985643</v>
      </c>
      <c r="K80" s="14">
        <f t="shared" si="9"/>
        <v>1458479.8413402764</v>
      </c>
      <c r="L80" s="21">
        <f t="shared" si="12"/>
        <v>16.500142800563083</v>
      </c>
    </row>
    <row r="81" spans="1:12" x14ac:dyDescent="0.2">
      <c r="A81" s="17">
        <v>72</v>
      </c>
      <c r="B81" s="46">
        <v>64</v>
      </c>
      <c r="C81" s="9">
        <v>3464</v>
      </c>
      <c r="D81" s="47">
        <v>4147</v>
      </c>
      <c r="E81" s="18">
        <v>0.5</v>
      </c>
      <c r="F81" s="19">
        <f t="shared" si="10"/>
        <v>1.6817763762974641E-2</v>
      </c>
      <c r="G81" s="19">
        <f t="shared" si="7"/>
        <v>1.6677524429967425E-2</v>
      </c>
      <c r="H81" s="14">
        <f t="shared" si="13"/>
        <v>87604.811172173431</v>
      </c>
      <c r="I81" s="14">
        <f t="shared" si="11"/>
        <v>1461.0313785066057</v>
      </c>
      <c r="J81" s="14">
        <f t="shared" si="8"/>
        <v>86874.295482920119</v>
      </c>
      <c r="K81" s="14">
        <f t="shared" si="9"/>
        <v>1370481.4594232908</v>
      </c>
      <c r="L81" s="21">
        <f t="shared" si="12"/>
        <v>15.643906323019472</v>
      </c>
    </row>
    <row r="82" spans="1:12" x14ac:dyDescent="0.2">
      <c r="A82" s="17">
        <v>73</v>
      </c>
      <c r="B82" s="46">
        <v>44</v>
      </c>
      <c r="C82" s="9">
        <v>2757</v>
      </c>
      <c r="D82" s="47">
        <v>3398</v>
      </c>
      <c r="E82" s="18">
        <v>0.5</v>
      </c>
      <c r="F82" s="19">
        <f t="shared" si="10"/>
        <v>1.429731925264013E-2</v>
      </c>
      <c r="G82" s="19">
        <f t="shared" si="7"/>
        <v>1.4195838038393287E-2</v>
      </c>
      <c r="H82" s="14">
        <f t="shared" si="13"/>
        <v>86143.779793666821</v>
      </c>
      <c r="I82" s="14">
        <f t="shared" si="11"/>
        <v>1222.8831459659104</v>
      </c>
      <c r="J82" s="14">
        <f t="shared" si="8"/>
        <v>85532.338220683858</v>
      </c>
      <c r="K82" s="14">
        <f t="shared" si="9"/>
        <v>1283607.1639403708</v>
      </c>
      <c r="L82" s="21">
        <f t="shared" si="12"/>
        <v>14.900752753302566</v>
      </c>
    </row>
    <row r="83" spans="1:12" x14ac:dyDescent="0.2">
      <c r="A83" s="17">
        <v>74</v>
      </c>
      <c r="B83" s="46">
        <v>63</v>
      </c>
      <c r="C83" s="9">
        <v>3705</v>
      </c>
      <c r="D83" s="47">
        <v>2712</v>
      </c>
      <c r="E83" s="18">
        <v>0.5</v>
      </c>
      <c r="F83" s="19">
        <f t="shared" si="10"/>
        <v>1.9635343618513323E-2</v>
      </c>
      <c r="G83" s="19">
        <f t="shared" si="7"/>
        <v>1.9444444444444445E-2</v>
      </c>
      <c r="H83" s="14">
        <f t="shared" si="13"/>
        <v>84920.896647700909</v>
      </c>
      <c r="I83" s="14">
        <f t="shared" si="11"/>
        <v>1651.2396570386288</v>
      </c>
      <c r="J83" s="14">
        <f t="shared" si="8"/>
        <v>84095.276819181585</v>
      </c>
      <c r="K83" s="14">
        <f t="shared" si="9"/>
        <v>1198074.8257196869</v>
      </c>
      <c r="L83" s="21">
        <f t="shared" si="12"/>
        <v>14.108127363397578</v>
      </c>
    </row>
    <row r="84" spans="1:12" x14ac:dyDescent="0.2">
      <c r="A84" s="17">
        <v>75</v>
      </c>
      <c r="B84" s="46">
        <v>58</v>
      </c>
      <c r="C84" s="9">
        <v>2228</v>
      </c>
      <c r="D84" s="47">
        <v>3636</v>
      </c>
      <c r="E84" s="18">
        <v>0.5</v>
      </c>
      <c r="F84" s="19">
        <f t="shared" si="10"/>
        <v>1.9781718963165076E-2</v>
      </c>
      <c r="G84" s="19">
        <f t="shared" si="7"/>
        <v>1.9587977034785545E-2</v>
      </c>
      <c r="H84" s="14">
        <f t="shared" si="13"/>
        <v>83269.656990662275</v>
      </c>
      <c r="I84" s="14">
        <f t="shared" si="11"/>
        <v>1631.0841288275624</v>
      </c>
      <c r="J84" s="14">
        <f t="shared" si="8"/>
        <v>82454.114926248498</v>
      </c>
      <c r="K84" s="14">
        <f t="shared" si="9"/>
        <v>1113979.5489005053</v>
      </c>
      <c r="L84" s="21">
        <f t="shared" si="12"/>
        <v>13.377976914513113</v>
      </c>
    </row>
    <row r="85" spans="1:12" x14ac:dyDescent="0.2">
      <c r="A85" s="17">
        <v>76</v>
      </c>
      <c r="B85" s="46">
        <v>47</v>
      </c>
      <c r="C85" s="9">
        <v>2488</v>
      </c>
      <c r="D85" s="47">
        <v>2175</v>
      </c>
      <c r="E85" s="18">
        <v>0.5</v>
      </c>
      <c r="F85" s="19">
        <f t="shared" si="10"/>
        <v>2.0158696118378727E-2</v>
      </c>
      <c r="G85" s="19">
        <f t="shared" si="7"/>
        <v>1.9957537154989383E-2</v>
      </c>
      <c r="H85" s="14">
        <f t="shared" si="13"/>
        <v>81638.57286183472</v>
      </c>
      <c r="I85" s="14">
        <f t="shared" si="11"/>
        <v>1629.3048511703744</v>
      </c>
      <c r="J85" s="14">
        <f t="shared" si="8"/>
        <v>80823.920436249537</v>
      </c>
      <c r="K85" s="14">
        <f t="shared" si="9"/>
        <v>1031525.4339742567</v>
      </c>
      <c r="L85" s="21">
        <f t="shared" si="12"/>
        <v>12.635270287245374</v>
      </c>
    </row>
    <row r="86" spans="1:12" x14ac:dyDescent="0.2">
      <c r="A86" s="17">
        <v>77</v>
      </c>
      <c r="B86" s="46">
        <v>70</v>
      </c>
      <c r="C86" s="9">
        <v>2610</v>
      </c>
      <c r="D86" s="47">
        <v>2441</v>
      </c>
      <c r="E86" s="18">
        <v>0.5</v>
      </c>
      <c r="F86" s="19">
        <f t="shared" si="10"/>
        <v>2.7717283706196794E-2</v>
      </c>
      <c r="G86" s="19">
        <f t="shared" si="7"/>
        <v>2.7338410466705723E-2</v>
      </c>
      <c r="H86" s="14">
        <f t="shared" si="13"/>
        <v>80009.268010664353</v>
      </c>
      <c r="I86" s="14">
        <f t="shared" si="11"/>
        <v>2187.3262100162096</v>
      </c>
      <c r="J86" s="14">
        <f t="shared" si="8"/>
        <v>78915.604905656248</v>
      </c>
      <c r="K86" s="14">
        <f t="shared" si="9"/>
        <v>950701.51353800716</v>
      </c>
      <c r="L86" s="21">
        <f t="shared" si="12"/>
        <v>11.882392342488236</v>
      </c>
    </row>
    <row r="87" spans="1:12" x14ac:dyDescent="0.2">
      <c r="A87" s="17">
        <v>78</v>
      </c>
      <c r="B87" s="46">
        <v>75</v>
      </c>
      <c r="C87" s="9">
        <v>2617</v>
      </c>
      <c r="D87" s="47">
        <v>2541</v>
      </c>
      <c r="E87" s="18">
        <v>0.5</v>
      </c>
      <c r="F87" s="19">
        <f t="shared" si="10"/>
        <v>2.9081039162466071E-2</v>
      </c>
      <c r="G87" s="19">
        <f t="shared" si="7"/>
        <v>2.8664246130326775E-2</v>
      </c>
      <c r="H87" s="14">
        <f t="shared" si="13"/>
        <v>77821.941800648143</v>
      </c>
      <c r="I87" s="14">
        <f t="shared" si="11"/>
        <v>2230.707294113744</v>
      </c>
      <c r="J87" s="14">
        <f t="shared" si="8"/>
        <v>76706.588153591263</v>
      </c>
      <c r="K87" s="14">
        <f t="shared" si="9"/>
        <v>871785.90863235097</v>
      </c>
      <c r="L87" s="21">
        <f t="shared" si="12"/>
        <v>11.202315034306819</v>
      </c>
    </row>
    <row r="88" spans="1:12" x14ac:dyDescent="0.2">
      <c r="A88" s="17">
        <v>79</v>
      </c>
      <c r="B88" s="46">
        <v>80</v>
      </c>
      <c r="C88" s="9">
        <v>2322</v>
      </c>
      <c r="D88" s="47">
        <v>2558</v>
      </c>
      <c r="E88" s="18">
        <v>0.5</v>
      </c>
      <c r="F88" s="19">
        <f t="shared" si="10"/>
        <v>3.2786885245901641E-2</v>
      </c>
      <c r="G88" s="19">
        <f t="shared" si="7"/>
        <v>3.2258064516129031E-2</v>
      </c>
      <c r="H88" s="14">
        <f t="shared" si="13"/>
        <v>75591.234506534398</v>
      </c>
      <c r="I88" s="14">
        <f t="shared" si="11"/>
        <v>2438.4269195656257</v>
      </c>
      <c r="J88" s="14">
        <f t="shared" si="8"/>
        <v>74372.021046751586</v>
      </c>
      <c r="K88" s="14">
        <f t="shared" si="9"/>
        <v>795079.32047875971</v>
      </c>
      <c r="L88" s="21">
        <f t="shared" si="12"/>
        <v>10.518141761661928</v>
      </c>
    </row>
    <row r="89" spans="1:12" x14ac:dyDescent="0.2">
      <c r="A89" s="17">
        <v>80</v>
      </c>
      <c r="B89" s="46">
        <v>81</v>
      </c>
      <c r="C89" s="9">
        <v>2250</v>
      </c>
      <c r="D89" s="47">
        <v>2262</v>
      </c>
      <c r="E89" s="18">
        <v>0.5</v>
      </c>
      <c r="F89" s="19">
        <f t="shared" si="10"/>
        <v>3.5904255319148939E-2</v>
      </c>
      <c r="G89" s="19">
        <f t="shared" si="7"/>
        <v>3.5271064663618554E-2</v>
      </c>
      <c r="H89" s="14">
        <f t="shared" si="13"/>
        <v>73152.807586968775</v>
      </c>
      <c r="I89" s="14">
        <f t="shared" si="11"/>
        <v>2580.1774067252218</v>
      </c>
      <c r="J89" s="14">
        <f t="shared" si="8"/>
        <v>71862.718883606154</v>
      </c>
      <c r="K89" s="14">
        <f t="shared" si="9"/>
        <v>720707.29943200818</v>
      </c>
      <c r="L89" s="21">
        <f t="shared" si="12"/>
        <v>9.8520798203839934</v>
      </c>
    </row>
    <row r="90" spans="1:12" x14ac:dyDescent="0.2">
      <c r="A90" s="17">
        <v>81</v>
      </c>
      <c r="B90" s="46">
        <v>97</v>
      </c>
      <c r="C90" s="9">
        <v>2129</v>
      </c>
      <c r="D90" s="47">
        <v>2179</v>
      </c>
      <c r="E90" s="18">
        <v>0.5</v>
      </c>
      <c r="F90" s="19">
        <f t="shared" si="10"/>
        <v>4.5032497678737231E-2</v>
      </c>
      <c r="G90" s="19">
        <f t="shared" si="7"/>
        <v>4.4040862656072641E-2</v>
      </c>
      <c r="H90" s="14">
        <f t="shared" si="13"/>
        <v>70572.630180243548</v>
      </c>
      <c r="I90" s="14">
        <f t="shared" si="11"/>
        <v>3108.0795130459132</v>
      </c>
      <c r="J90" s="14">
        <f t="shared" si="8"/>
        <v>69018.590423720583</v>
      </c>
      <c r="K90" s="14">
        <f t="shared" si="9"/>
        <v>648844.58054840204</v>
      </c>
      <c r="L90" s="21">
        <f t="shared" si="12"/>
        <v>9.1939974306079186</v>
      </c>
    </row>
    <row r="91" spans="1:12" x14ac:dyDescent="0.2">
      <c r="A91" s="17">
        <v>82</v>
      </c>
      <c r="B91" s="46">
        <v>115</v>
      </c>
      <c r="C91" s="9">
        <v>1995</v>
      </c>
      <c r="D91" s="47">
        <v>2047</v>
      </c>
      <c r="E91" s="18">
        <v>0.5</v>
      </c>
      <c r="F91" s="19">
        <f t="shared" si="10"/>
        <v>5.6902523503216229E-2</v>
      </c>
      <c r="G91" s="19">
        <f t="shared" si="7"/>
        <v>5.5328361799374545E-2</v>
      </c>
      <c r="H91" s="14">
        <f t="shared" si="13"/>
        <v>67464.550667197633</v>
      </c>
      <c r="I91" s="14">
        <f t="shared" si="11"/>
        <v>3732.7030679469458</v>
      </c>
      <c r="J91" s="14">
        <f t="shared" si="8"/>
        <v>65598.19913322416</v>
      </c>
      <c r="K91" s="14">
        <f t="shared" si="9"/>
        <v>579825.9901246815</v>
      </c>
      <c r="L91" s="21">
        <f t="shared" si="12"/>
        <v>8.5945283025000911</v>
      </c>
    </row>
    <row r="92" spans="1:12" x14ac:dyDescent="0.2">
      <c r="A92" s="17">
        <v>83</v>
      </c>
      <c r="B92" s="46">
        <v>110</v>
      </c>
      <c r="C92" s="9">
        <v>1711</v>
      </c>
      <c r="D92" s="47">
        <v>1880</v>
      </c>
      <c r="E92" s="18">
        <v>0.5</v>
      </c>
      <c r="F92" s="19">
        <f t="shared" si="10"/>
        <v>6.1264271790587577E-2</v>
      </c>
      <c r="G92" s="19">
        <f t="shared" si="7"/>
        <v>5.9443393677384479E-2</v>
      </c>
      <c r="H92" s="14">
        <f t="shared" si="13"/>
        <v>63731.847599250686</v>
      </c>
      <c r="I92" s="14">
        <f t="shared" si="11"/>
        <v>3788.4373066293297</v>
      </c>
      <c r="J92" s="14">
        <f t="shared" si="8"/>
        <v>61837.628945936027</v>
      </c>
      <c r="K92" s="14">
        <f t="shared" si="9"/>
        <v>514227.79099145735</v>
      </c>
      <c r="L92" s="21">
        <f t="shared" si="12"/>
        <v>8.0686157762905228</v>
      </c>
    </row>
    <row r="93" spans="1:12" x14ac:dyDescent="0.2">
      <c r="A93" s="17">
        <v>84</v>
      </c>
      <c r="B93" s="46">
        <v>118</v>
      </c>
      <c r="C93" s="9">
        <v>1703</v>
      </c>
      <c r="D93" s="47">
        <v>1612</v>
      </c>
      <c r="E93" s="18">
        <v>0.5</v>
      </c>
      <c r="F93" s="19">
        <f t="shared" si="10"/>
        <v>7.1191553544494718E-2</v>
      </c>
      <c r="G93" s="19">
        <f t="shared" si="7"/>
        <v>6.8744538304689767E-2</v>
      </c>
      <c r="H93" s="14">
        <f t="shared" si="13"/>
        <v>59943.41029262136</v>
      </c>
      <c r="I93" s="14">
        <f t="shared" si="11"/>
        <v>4120.7820649748437</v>
      </c>
      <c r="J93" s="14">
        <f t="shared" si="8"/>
        <v>57883.019260133937</v>
      </c>
      <c r="K93" s="14">
        <f t="shared" si="9"/>
        <v>452390.16204552131</v>
      </c>
      <c r="L93" s="21">
        <f t="shared" si="12"/>
        <v>7.5469540327639244</v>
      </c>
    </row>
    <row r="94" spans="1:12" x14ac:dyDescent="0.2">
      <c r="A94" s="17">
        <v>85</v>
      </c>
      <c r="B94" s="46">
        <v>112</v>
      </c>
      <c r="C94" s="9">
        <v>1428</v>
      </c>
      <c r="D94" s="47">
        <v>1577</v>
      </c>
      <c r="E94" s="18">
        <v>0.5</v>
      </c>
      <c r="F94" s="19">
        <f t="shared" si="10"/>
        <v>7.4542429284525785E-2</v>
      </c>
      <c r="G94" s="19">
        <f t="shared" si="7"/>
        <v>7.1863971767725368E-2</v>
      </c>
      <c r="H94" s="14">
        <f t="shared" si="13"/>
        <v>55822.628227646514</v>
      </c>
      <c r="I94" s="14">
        <f t="shared" si="11"/>
        <v>4011.6357789518183</v>
      </c>
      <c r="J94" s="14">
        <f t="shared" si="8"/>
        <v>53816.81033817061</v>
      </c>
      <c r="K94" s="14">
        <f t="shared" si="9"/>
        <v>394507.14278538735</v>
      </c>
      <c r="L94" s="21">
        <f t="shared" si="12"/>
        <v>7.0671545806939484</v>
      </c>
    </row>
    <row r="95" spans="1:12" x14ac:dyDescent="0.2">
      <c r="A95" s="17">
        <v>86</v>
      </c>
      <c r="B95" s="46">
        <v>113</v>
      </c>
      <c r="C95" s="9">
        <v>1337</v>
      </c>
      <c r="D95" s="47">
        <v>1335</v>
      </c>
      <c r="E95" s="18">
        <v>0.5</v>
      </c>
      <c r="F95" s="19">
        <f t="shared" si="10"/>
        <v>8.4580838323353294E-2</v>
      </c>
      <c r="G95" s="19">
        <f t="shared" si="7"/>
        <v>8.1149012567324957E-2</v>
      </c>
      <c r="H95" s="14">
        <f t="shared" si="13"/>
        <v>51810.992448694698</v>
      </c>
      <c r="I95" s="14">
        <f t="shared" si="11"/>
        <v>4204.4108773447042</v>
      </c>
      <c r="J95" s="14">
        <f t="shared" si="8"/>
        <v>49708.787010022344</v>
      </c>
      <c r="K95" s="14">
        <f t="shared" si="9"/>
        <v>340690.33244721673</v>
      </c>
      <c r="L95" s="21">
        <f t="shared" si="12"/>
        <v>6.5756380325001844</v>
      </c>
    </row>
    <row r="96" spans="1:12" x14ac:dyDescent="0.2">
      <c r="A96" s="17">
        <v>87</v>
      </c>
      <c r="B96" s="46">
        <v>111</v>
      </c>
      <c r="C96" s="9">
        <v>1179</v>
      </c>
      <c r="D96" s="47">
        <v>1221</v>
      </c>
      <c r="E96" s="18">
        <v>0.5</v>
      </c>
      <c r="F96" s="19">
        <f t="shared" si="10"/>
        <v>9.2499999999999999E-2</v>
      </c>
      <c r="G96" s="19">
        <f t="shared" si="7"/>
        <v>8.8410991636798095E-2</v>
      </c>
      <c r="H96" s="14">
        <f t="shared" si="13"/>
        <v>47606.581571349991</v>
      </c>
      <c r="I96" s="14">
        <f t="shared" si="11"/>
        <v>4208.94508516117</v>
      </c>
      <c r="J96" s="14">
        <f t="shared" si="8"/>
        <v>45502.10902876941</v>
      </c>
      <c r="K96" s="14">
        <f t="shared" si="9"/>
        <v>290981.54543719441</v>
      </c>
      <c r="L96" s="21">
        <f t="shared" si="12"/>
        <v>6.112212551978514</v>
      </c>
    </row>
    <row r="97" spans="1:12" x14ac:dyDescent="0.2">
      <c r="A97" s="17">
        <v>88</v>
      </c>
      <c r="B97" s="46">
        <v>111</v>
      </c>
      <c r="C97" s="9">
        <v>1057</v>
      </c>
      <c r="D97" s="47">
        <v>1090</v>
      </c>
      <c r="E97" s="18">
        <v>0.5</v>
      </c>
      <c r="F97" s="19">
        <f t="shared" si="10"/>
        <v>0.10340009315323707</v>
      </c>
      <c r="G97" s="19">
        <f t="shared" si="7"/>
        <v>9.8317094774136388E-2</v>
      </c>
      <c r="H97" s="14">
        <f t="shared" si="13"/>
        <v>43397.636486188821</v>
      </c>
      <c r="I97" s="14">
        <f t="shared" si="11"/>
        <v>4266.7295393861459</v>
      </c>
      <c r="J97" s="14">
        <f t="shared" si="8"/>
        <v>41264.271716495743</v>
      </c>
      <c r="K97" s="14">
        <f t="shared" si="9"/>
        <v>245479.43640842498</v>
      </c>
      <c r="L97" s="21">
        <f t="shared" si="12"/>
        <v>5.6565162595098499</v>
      </c>
    </row>
    <row r="98" spans="1:12" x14ac:dyDescent="0.2">
      <c r="A98" s="17">
        <v>89</v>
      </c>
      <c r="B98" s="46">
        <v>111</v>
      </c>
      <c r="C98" s="9">
        <v>838</v>
      </c>
      <c r="D98" s="47">
        <v>954</v>
      </c>
      <c r="E98" s="18">
        <v>0.5</v>
      </c>
      <c r="F98" s="19">
        <f t="shared" si="10"/>
        <v>0.12388392857142858</v>
      </c>
      <c r="G98" s="19">
        <f t="shared" si="7"/>
        <v>0.11665790856542303</v>
      </c>
      <c r="H98" s="14">
        <f t="shared" si="13"/>
        <v>39130.906946802672</v>
      </c>
      <c r="I98" s="14">
        <f t="shared" si="11"/>
        <v>4564.9297646821833</v>
      </c>
      <c r="J98" s="14">
        <f t="shared" si="8"/>
        <v>36848.442064461582</v>
      </c>
      <c r="K98" s="14">
        <f>K99+J98</f>
        <v>204215.16469192924</v>
      </c>
      <c r="L98" s="21">
        <f t="shared" si="12"/>
        <v>5.2187690147216319</v>
      </c>
    </row>
    <row r="99" spans="1:12" x14ac:dyDescent="0.2">
      <c r="A99" s="17">
        <v>90</v>
      </c>
      <c r="B99" s="46">
        <v>94</v>
      </c>
      <c r="C99" s="9">
        <v>732</v>
      </c>
      <c r="D99" s="47">
        <v>756</v>
      </c>
      <c r="E99" s="18">
        <v>0.5</v>
      </c>
      <c r="F99" s="23">
        <f t="shared" si="10"/>
        <v>0.12634408602150538</v>
      </c>
      <c r="G99" s="23">
        <f t="shared" si="7"/>
        <v>0.11883691529709228</v>
      </c>
      <c r="H99" s="24">
        <f t="shared" si="13"/>
        <v>34565.977182120492</v>
      </c>
      <c r="I99" s="24">
        <f t="shared" si="11"/>
        <v>4107.7141025528772</v>
      </c>
      <c r="J99" s="24">
        <f t="shared" si="8"/>
        <v>32512.120130844054</v>
      </c>
      <c r="K99" s="24">
        <f t="shared" ref="K99:K108" si="14">K100+J99</f>
        <v>167366.72262746765</v>
      </c>
      <c r="L99" s="25">
        <f t="shared" si="12"/>
        <v>4.841949693643822</v>
      </c>
    </row>
    <row r="100" spans="1:12" x14ac:dyDescent="0.2">
      <c r="A100" s="17">
        <v>91</v>
      </c>
      <c r="B100" s="46">
        <v>113</v>
      </c>
      <c r="C100" s="9">
        <v>594</v>
      </c>
      <c r="D100" s="47">
        <v>627</v>
      </c>
      <c r="E100" s="18">
        <v>0.5</v>
      </c>
      <c r="F100" s="23">
        <f t="shared" si="10"/>
        <v>0.1850941850941851</v>
      </c>
      <c r="G100" s="23">
        <f t="shared" si="7"/>
        <v>0.16941529235382308</v>
      </c>
      <c r="H100" s="24">
        <f t="shared" si="13"/>
        <v>30458.263079567616</v>
      </c>
      <c r="I100" s="24">
        <f t="shared" si="11"/>
        <v>5160.0955442146033</v>
      </c>
      <c r="J100" s="24">
        <f t="shared" si="8"/>
        <v>27878.215307460312</v>
      </c>
      <c r="K100" s="24">
        <f t="shared" si="14"/>
        <v>134854.60249662359</v>
      </c>
      <c r="L100" s="25">
        <f t="shared" si="12"/>
        <v>4.4275211013949249</v>
      </c>
    </row>
    <row r="101" spans="1:12" x14ac:dyDescent="0.2">
      <c r="A101" s="17">
        <v>92</v>
      </c>
      <c r="B101" s="46">
        <v>86</v>
      </c>
      <c r="C101" s="9">
        <v>453</v>
      </c>
      <c r="D101" s="47">
        <v>505</v>
      </c>
      <c r="E101" s="18">
        <v>0.5</v>
      </c>
      <c r="F101" s="23">
        <f t="shared" si="10"/>
        <v>0.17954070981210857</v>
      </c>
      <c r="G101" s="23">
        <f t="shared" si="7"/>
        <v>0.16475095785440613</v>
      </c>
      <c r="H101" s="24">
        <f t="shared" si="13"/>
        <v>25298.167535353012</v>
      </c>
      <c r="I101" s="24">
        <f t="shared" si="11"/>
        <v>4167.8973334106495</v>
      </c>
      <c r="J101" s="24">
        <f t="shared" si="8"/>
        <v>23214.218868647687</v>
      </c>
      <c r="K101" s="24">
        <f t="shared" si="14"/>
        <v>106976.38718916329</v>
      </c>
      <c r="L101" s="25">
        <f t="shared" si="12"/>
        <v>4.2286219758671759</v>
      </c>
    </row>
    <row r="102" spans="1:12" x14ac:dyDescent="0.2">
      <c r="A102" s="17">
        <v>93</v>
      </c>
      <c r="B102" s="46">
        <v>86</v>
      </c>
      <c r="C102" s="9">
        <v>378</v>
      </c>
      <c r="D102" s="47">
        <v>370</v>
      </c>
      <c r="E102" s="18">
        <v>0.5</v>
      </c>
      <c r="F102" s="23">
        <f t="shared" si="10"/>
        <v>0.22994652406417113</v>
      </c>
      <c r="G102" s="23">
        <f t="shared" si="7"/>
        <v>0.20623501199040767</v>
      </c>
      <c r="H102" s="24">
        <f t="shared" si="13"/>
        <v>21130.270201942363</v>
      </c>
      <c r="I102" s="24">
        <f t="shared" si="11"/>
        <v>4357.801528458137</v>
      </c>
      <c r="J102" s="24">
        <f t="shared" si="8"/>
        <v>18951.369437713292</v>
      </c>
      <c r="K102" s="24">
        <f t="shared" si="14"/>
        <v>83762.1683205156</v>
      </c>
      <c r="L102" s="25">
        <f t="shared" si="12"/>
        <v>3.96408410872171</v>
      </c>
    </row>
    <row r="103" spans="1:12" x14ac:dyDescent="0.2">
      <c r="A103" s="17">
        <v>94</v>
      </c>
      <c r="B103" s="46">
        <v>68</v>
      </c>
      <c r="C103" s="9">
        <v>278</v>
      </c>
      <c r="D103" s="47">
        <v>308</v>
      </c>
      <c r="E103" s="18">
        <v>0.5</v>
      </c>
      <c r="F103" s="23">
        <f t="shared" si="10"/>
        <v>0.23208191126279865</v>
      </c>
      <c r="G103" s="23">
        <f t="shared" si="7"/>
        <v>0.20795107033639146</v>
      </c>
      <c r="H103" s="24">
        <f t="shared" si="13"/>
        <v>16772.468673484225</v>
      </c>
      <c r="I103" s="24">
        <f t="shared" si="11"/>
        <v>3487.8528128346406</v>
      </c>
      <c r="J103" s="24">
        <f t="shared" si="8"/>
        <v>15028.542267066905</v>
      </c>
      <c r="K103" s="24">
        <f t="shared" si="14"/>
        <v>64810.798882802308</v>
      </c>
      <c r="L103" s="25">
        <f t="shared" si="12"/>
        <v>3.8641180463352058</v>
      </c>
    </row>
    <row r="104" spans="1:12" x14ac:dyDescent="0.2">
      <c r="A104" s="17">
        <v>95</v>
      </c>
      <c r="B104" s="46">
        <v>47</v>
      </c>
      <c r="C104" s="9">
        <v>179</v>
      </c>
      <c r="D104" s="47">
        <v>212</v>
      </c>
      <c r="E104" s="18">
        <v>0.5</v>
      </c>
      <c r="F104" s="23">
        <f t="shared" si="10"/>
        <v>0.24040920716112532</v>
      </c>
      <c r="G104" s="23">
        <f t="shared" si="7"/>
        <v>0.21461187214611874</v>
      </c>
      <c r="H104" s="24">
        <f t="shared" si="13"/>
        <v>13284.615860649585</v>
      </c>
      <c r="I104" s="24">
        <f t="shared" si="11"/>
        <v>2851.0362805960299</v>
      </c>
      <c r="J104" s="24">
        <f t="shared" si="8"/>
        <v>11859.097720351569</v>
      </c>
      <c r="K104" s="24">
        <f t="shared" si="14"/>
        <v>49782.256615735401</v>
      </c>
      <c r="L104" s="25">
        <f t="shared" si="12"/>
        <v>3.7473613944077697</v>
      </c>
    </row>
    <row r="105" spans="1:12" x14ac:dyDescent="0.2">
      <c r="A105" s="17">
        <v>96</v>
      </c>
      <c r="B105" s="46">
        <v>31</v>
      </c>
      <c r="C105" s="9">
        <v>138</v>
      </c>
      <c r="D105" s="47">
        <v>145</v>
      </c>
      <c r="E105" s="18">
        <v>0.5</v>
      </c>
      <c r="F105" s="23">
        <f t="shared" si="10"/>
        <v>0.21908127208480566</v>
      </c>
      <c r="G105" s="23">
        <f t="shared" si="7"/>
        <v>0.19745222929936307</v>
      </c>
      <c r="H105" s="24">
        <f t="shared" si="13"/>
        <v>10433.579580053554</v>
      </c>
      <c r="I105" s="24">
        <f t="shared" si="11"/>
        <v>2060.1335476538866</v>
      </c>
      <c r="J105" s="24">
        <f t="shared" si="8"/>
        <v>9403.5128062266122</v>
      </c>
      <c r="K105" s="24">
        <f t="shared" si="14"/>
        <v>37923.158895383836</v>
      </c>
      <c r="L105" s="25">
        <f t="shared" si="12"/>
        <v>3.6347217754378005</v>
      </c>
    </row>
    <row r="106" spans="1:12" x14ac:dyDescent="0.2">
      <c r="A106" s="17">
        <v>97</v>
      </c>
      <c r="B106" s="46">
        <v>19</v>
      </c>
      <c r="C106" s="9">
        <v>89</v>
      </c>
      <c r="D106" s="47">
        <v>100</v>
      </c>
      <c r="E106" s="18">
        <v>0.5</v>
      </c>
      <c r="F106" s="23">
        <f t="shared" si="10"/>
        <v>0.20105820105820105</v>
      </c>
      <c r="G106" s="23">
        <f t="shared" si="7"/>
        <v>0.18269230769230768</v>
      </c>
      <c r="H106" s="24">
        <f t="shared" si="13"/>
        <v>8373.4460323996682</v>
      </c>
      <c r="I106" s="24">
        <f t="shared" si="11"/>
        <v>1529.7641789960931</v>
      </c>
      <c r="J106" s="24">
        <f t="shared" si="8"/>
        <v>7608.5639429016219</v>
      </c>
      <c r="K106" s="24">
        <f t="shared" si="14"/>
        <v>28519.646089157221</v>
      </c>
      <c r="L106" s="25">
        <f t="shared" si="12"/>
        <v>3.4059628471724968</v>
      </c>
    </row>
    <row r="107" spans="1:12" x14ac:dyDescent="0.2">
      <c r="A107" s="17">
        <v>98</v>
      </c>
      <c r="B107" s="46">
        <v>27</v>
      </c>
      <c r="C107" s="9">
        <v>80</v>
      </c>
      <c r="D107" s="47">
        <v>65</v>
      </c>
      <c r="E107" s="18">
        <v>0.5</v>
      </c>
      <c r="F107" s="23">
        <f t="shared" si="10"/>
        <v>0.3724137931034483</v>
      </c>
      <c r="G107" s="23">
        <f t="shared" si="7"/>
        <v>0.31395348837209308</v>
      </c>
      <c r="H107" s="24">
        <f t="shared" si="13"/>
        <v>6843.6818534035756</v>
      </c>
      <c r="I107" s="24">
        <f t="shared" si="11"/>
        <v>2148.597791184844</v>
      </c>
      <c r="J107" s="24">
        <f t="shared" si="8"/>
        <v>5769.3829578111536</v>
      </c>
      <c r="K107" s="24">
        <f t="shared" si="14"/>
        <v>20911.082146255598</v>
      </c>
      <c r="L107" s="25">
        <f t="shared" si="12"/>
        <v>3.0555310130110542</v>
      </c>
    </row>
    <row r="108" spans="1:12" x14ac:dyDescent="0.2">
      <c r="A108" s="17">
        <v>99</v>
      </c>
      <c r="B108" s="46">
        <v>17</v>
      </c>
      <c r="C108" s="9">
        <v>58</v>
      </c>
      <c r="D108" s="47">
        <v>59</v>
      </c>
      <c r="E108" s="18">
        <v>0.5</v>
      </c>
      <c r="F108" s="23">
        <f t="shared" si="10"/>
        <v>0.29059829059829062</v>
      </c>
      <c r="G108" s="23">
        <f t="shared" si="7"/>
        <v>0.2537313432835821</v>
      </c>
      <c r="H108" s="24">
        <f t="shared" si="13"/>
        <v>4695.0840622187316</v>
      </c>
      <c r="I108" s="24">
        <f t="shared" si="11"/>
        <v>1191.2899859360962</v>
      </c>
      <c r="J108" s="24">
        <f t="shared" si="8"/>
        <v>4099.439069250684</v>
      </c>
      <c r="K108" s="24">
        <f t="shared" si="14"/>
        <v>15141.699188444445</v>
      </c>
      <c r="L108" s="25">
        <f t="shared" si="12"/>
        <v>3.2250113071008597</v>
      </c>
    </row>
    <row r="109" spans="1:12" x14ac:dyDescent="0.2">
      <c r="A109" s="17" t="s">
        <v>22</v>
      </c>
      <c r="B109" s="46">
        <v>33</v>
      </c>
      <c r="C109" s="9">
        <v>97</v>
      </c>
      <c r="D109" s="47">
        <v>111</v>
      </c>
      <c r="E109" s="18"/>
      <c r="F109" s="23">
        <f>B109/((C109+D109)/2)</f>
        <v>0.31730769230769229</v>
      </c>
      <c r="G109" s="23">
        <v>1</v>
      </c>
      <c r="H109" s="24">
        <f>H108-I108</f>
        <v>3503.7940762826356</v>
      </c>
      <c r="I109" s="24">
        <f>H109*G109</f>
        <v>3503.7940762826356</v>
      </c>
      <c r="J109" s="24">
        <f>H109/F109</f>
        <v>11042.260119193761</v>
      </c>
      <c r="K109" s="24">
        <f>J109</f>
        <v>11042.260119193761</v>
      </c>
      <c r="L109" s="25">
        <f>K109/H109</f>
        <v>3.1515151515151518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10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9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s">
        <v>46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  <row r="613" spans="12:13" x14ac:dyDescent="0.2">
      <c r="M613" s="57"/>
    </row>
    <row r="614" spans="12:13" x14ac:dyDescent="0.2">
      <c r="M614" s="57"/>
    </row>
    <row r="615" spans="12:13" x14ac:dyDescent="0.2">
      <c r="M615" s="57"/>
    </row>
    <row r="616" spans="12:13" x14ac:dyDescent="0.2">
      <c r="M616" s="57"/>
    </row>
    <row r="617" spans="12:13" x14ac:dyDescent="0.2">
      <c r="M617" s="57"/>
    </row>
    <row r="618" spans="12:13" x14ac:dyDescent="0.2">
      <c r="M618" s="57"/>
    </row>
    <row r="619" spans="12:13" x14ac:dyDescent="0.2">
      <c r="M619" s="57"/>
    </row>
    <row r="620" spans="12:13" x14ac:dyDescent="0.2">
      <c r="M620" s="57"/>
    </row>
    <row r="621" spans="12:13" x14ac:dyDescent="0.2">
      <c r="M621" s="57"/>
    </row>
    <row r="622" spans="12:13" x14ac:dyDescent="0.2">
      <c r="M622" s="57"/>
    </row>
    <row r="623" spans="12:13" x14ac:dyDescent="0.2">
      <c r="M623" s="57"/>
    </row>
    <row r="624" spans="12:13" x14ac:dyDescent="0.2">
      <c r="M624" s="57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Esperanza Vida Este Metropolita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Este Metropolitano 2010-2022 por edad. Total.</dc:title>
  <dc:creator>Dirección General de Economía. Comunidad de Madrid</dc:creator>
  <cp:keywords>Defunciones, Esperanza de vida, Mortalidad, Este Metropolitano, 2022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2024-01-24T07:49:17Z</dcterms:modified>
</cp:coreProperties>
</file>