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762"/>
  </bookViews>
  <sheets>
    <sheet name="Esperanza Vida Este Metropolita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8" i="3" l="1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C108" i="3"/>
  <c r="J108" i="16"/>
  <c r="K108" i="16"/>
  <c r="L108" i="16"/>
  <c r="C107" i="3"/>
  <c r="J107" i="16"/>
  <c r="K107" i="16"/>
  <c r="L107" i="16"/>
  <c r="C106" i="3"/>
  <c r="J106" i="16"/>
  <c r="K106" i="16"/>
  <c r="L106" i="16"/>
  <c r="C105" i="3"/>
  <c r="J105" i="16"/>
  <c r="K105" i="16"/>
  <c r="L105" i="16"/>
  <c r="C104" i="3"/>
  <c r="J104" i="16"/>
  <c r="K104" i="16"/>
  <c r="L104" i="16"/>
  <c r="C103" i="3"/>
  <c r="J103" i="16"/>
  <c r="K103" i="16"/>
  <c r="L103" i="16"/>
  <c r="C102" i="3"/>
  <c r="J102" i="16"/>
  <c r="K102" i="16"/>
  <c r="L102" i="16"/>
  <c r="C101" i="3"/>
  <c r="J101" i="16"/>
  <c r="K101" i="16"/>
  <c r="L101" i="16"/>
  <c r="C100" i="3"/>
  <c r="J100" i="16"/>
  <c r="K100" i="16"/>
  <c r="L100" i="16"/>
  <c r="C99" i="3"/>
  <c r="J99" i="16"/>
  <c r="K99" i="16"/>
  <c r="L99" i="16"/>
  <c r="C98" i="3"/>
  <c r="J98" i="16"/>
  <c r="K98" i="16"/>
  <c r="L98" i="16"/>
  <c r="C97" i="3"/>
  <c r="J97" i="16"/>
  <c r="K97" i="16"/>
  <c r="L97" i="16"/>
  <c r="C96" i="3"/>
  <c r="J96" i="16"/>
  <c r="K96" i="16"/>
  <c r="L96" i="16"/>
  <c r="C95" i="3"/>
  <c r="J95" i="16"/>
  <c r="K95" i="16"/>
  <c r="L95" i="16"/>
  <c r="C94" i="3"/>
  <c r="J94" i="16"/>
  <c r="K94" i="16"/>
  <c r="L94" i="16"/>
  <c r="C93" i="3"/>
  <c r="J93" i="16"/>
  <c r="K93" i="16"/>
  <c r="L93" i="16"/>
  <c r="C92" i="3"/>
  <c r="J92" i="16"/>
  <c r="K92" i="16"/>
  <c r="L92" i="16"/>
  <c r="C91" i="3"/>
  <c r="J91" i="16"/>
  <c r="K91" i="16"/>
  <c r="L91" i="16"/>
  <c r="C90" i="3"/>
  <c r="J90" i="16"/>
  <c r="K90" i="16"/>
  <c r="L90" i="16"/>
  <c r="C89" i="3"/>
  <c r="J89" i="16"/>
  <c r="K89" i="16"/>
  <c r="L89" i="16"/>
  <c r="C88" i="3"/>
  <c r="J88" i="16"/>
  <c r="K88" i="16"/>
  <c r="L88" i="16"/>
  <c r="C87" i="3"/>
  <c r="J87" i="16"/>
  <c r="K87" i="16"/>
  <c r="L87" i="16"/>
  <c r="C86" i="3"/>
  <c r="J86" i="16"/>
  <c r="K86" i="16"/>
  <c r="L86" i="16"/>
  <c r="C85" i="3"/>
  <c r="J85" i="16"/>
  <c r="K85" i="16"/>
  <c r="L85" i="16"/>
  <c r="C84" i="3"/>
  <c r="J84" i="16"/>
  <c r="K84" i="16"/>
  <c r="L84" i="16"/>
  <c r="C83" i="3"/>
  <c r="J83" i="16"/>
  <c r="K83" i="16"/>
  <c r="L83" i="16"/>
  <c r="C82" i="3"/>
  <c r="J82" i="16"/>
  <c r="K82" i="16"/>
  <c r="L82" i="16"/>
  <c r="C81" i="3"/>
  <c r="J81" i="16"/>
  <c r="K81" i="16"/>
  <c r="L81" i="16"/>
  <c r="C80" i="3"/>
  <c r="J80" i="16"/>
  <c r="K80" i="16"/>
  <c r="L80" i="16"/>
  <c r="C79" i="3"/>
  <c r="J79" i="16"/>
  <c r="K79" i="16"/>
  <c r="L79" i="16"/>
  <c r="C78" i="3"/>
  <c r="J78" i="16"/>
  <c r="K78" i="16"/>
  <c r="L78" i="16"/>
  <c r="C77" i="3"/>
  <c r="J77" i="16"/>
  <c r="K77" i="16"/>
  <c r="L77" i="16"/>
  <c r="C76" i="3"/>
  <c r="J76" i="16"/>
  <c r="K76" i="16"/>
  <c r="L76" i="16"/>
  <c r="C75" i="3"/>
  <c r="J75" i="16"/>
  <c r="K75" i="16"/>
  <c r="L75" i="16"/>
  <c r="C74" i="3"/>
  <c r="J74" i="16"/>
  <c r="K74" i="16"/>
  <c r="L74" i="16"/>
  <c r="C73" i="3"/>
  <c r="J73" i="16"/>
  <c r="K73" i="16"/>
  <c r="L73" i="16"/>
  <c r="C72" i="3"/>
  <c r="J72" i="16"/>
  <c r="K72" i="16"/>
  <c r="L72" i="16"/>
  <c r="C71" i="3"/>
  <c r="J71" i="16"/>
  <c r="K71" i="16"/>
  <c r="L71" i="16"/>
  <c r="C70" i="3"/>
  <c r="J70" i="16"/>
  <c r="K70" i="16"/>
  <c r="L70" i="16"/>
  <c r="C69" i="3"/>
  <c r="J69" i="16"/>
  <c r="K69" i="16"/>
  <c r="L69" i="16"/>
  <c r="C68" i="3"/>
  <c r="J68" i="16"/>
  <c r="K68" i="16"/>
  <c r="L68" i="16"/>
  <c r="C67" i="3"/>
  <c r="J67" i="16"/>
  <c r="K67" i="16"/>
  <c r="L67" i="16"/>
  <c r="C66" i="3"/>
  <c r="J66" i="16"/>
  <c r="K66" i="16"/>
  <c r="L66" i="16"/>
  <c r="C65" i="3"/>
  <c r="J65" i="16"/>
  <c r="K65" i="16"/>
  <c r="L65" i="16"/>
  <c r="C64" i="3"/>
  <c r="J64" i="16"/>
  <c r="K64" i="16"/>
  <c r="L64" i="16"/>
  <c r="C63" i="3"/>
  <c r="J63" i="16"/>
  <c r="K63" i="16"/>
  <c r="L63" i="16"/>
  <c r="C62" i="3"/>
  <c r="J62" i="16"/>
  <c r="K62" i="16"/>
  <c r="L62" i="16"/>
  <c r="C61" i="3"/>
  <c r="J61" i="16"/>
  <c r="K61" i="16"/>
  <c r="L61" i="16"/>
  <c r="C60" i="3"/>
  <c r="J60" i="16"/>
  <c r="K60" i="16"/>
  <c r="L60" i="16"/>
  <c r="C59" i="3"/>
  <c r="J59" i="16"/>
  <c r="K59" i="16"/>
  <c r="L59" i="16"/>
  <c r="C58" i="3"/>
  <c r="J58" i="16"/>
  <c r="K58" i="16"/>
  <c r="L58" i="16"/>
  <c r="C57" i="3"/>
  <c r="J57" i="16"/>
  <c r="K57" i="16"/>
  <c r="L57" i="16"/>
  <c r="C56" i="3"/>
  <c r="J56" i="16"/>
  <c r="K56" i="16"/>
  <c r="L56" i="16"/>
  <c r="C55" i="3"/>
  <c r="J55" i="16"/>
  <c r="K55" i="16"/>
  <c r="L55" i="16"/>
  <c r="C54" i="3"/>
  <c r="J54" i="16"/>
  <c r="K54" i="16"/>
  <c r="L54" i="16"/>
  <c r="C53" i="3"/>
  <c r="J53" i="16"/>
  <c r="K53" i="16"/>
  <c r="L53" i="16"/>
  <c r="C52" i="3"/>
  <c r="J52" i="16"/>
  <c r="K52" i="16"/>
  <c r="L52" i="16"/>
  <c r="C51" i="3"/>
  <c r="J51" i="16"/>
  <c r="K51" i="16"/>
  <c r="L51" i="16"/>
  <c r="C50" i="3"/>
  <c r="J50" i="16"/>
  <c r="K50" i="16"/>
  <c r="L50" i="16"/>
  <c r="C49" i="3"/>
  <c r="J49" i="16"/>
  <c r="K49" i="16"/>
  <c r="L49" i="16"/>
  <c r="C48" i="3"/>
  <c r="J48" i="16"/>
  <c r="K48" i="16"/>
  <c r="L48" i="16"/>
  <c r="C47" i="3"/>
  <c r="J47" i="16"/>
  <c r="K47" i="16"/>
  <c r="L47" i="16"/>
  <c r="C46" i="3"/>
  <c r="J46" i="16"/>
  <c r="K46" i="16"/>
  <c r="L46" i="16"/>
  <c r="C45" i="3"/>
  <c r="J45" i="16"/>
  <c r="K45" i="16"/>
  <c r="L45" i="16"/>
  <c r="C44" i="3"/>
  <c r="J44" i="16"/>
  <c r="K44" i="16"/>
  <c r="L44" i="16"/>
  <c r="C43" i="3"/>
  <c r="J43" i="16"/>
  <c r="K43" i="16"/>
  <c r="L43" i="16"/>
  <c r="C42" i="3"/>
  <c r="J42" i="16"/>
  <c r="K42" i="16"/>
  <c r="L42" i="16"/>
  <c r="C41" i="3"/>
  <c r="J41" i="16"/>
  <c r="K41" i="16"/>
  <c r="L41" i="16"/>
  <c r="C40" i="3"/>
  <c r="J40" i="16"/>
  <c r="K40" i="16"/>
  <c r="L40" i="16"/>
  <c r="C39" i="3"/>
  <c r="J39" i="16"/>
  <c r="K39" i="16"/>
  <c r="L39" i="16"/>
  <c r="C38" i="3"/>
  <c r="J38" i="16"/>
  <c r="K38" i="16"/>
  <c r="L38" i="16"/>
  <c r="C37" i="3"/>
  <c r="J37" i="16"/>
  <c r="K37" i="16"/>
  <c r="L37" i="16"/>
  <c r="C36" i="3"/>
  <c r="J36" i="16"/>
  <c r="K36" i="16"/>
  <c r="L36" i="16"/>
  <c r="C35" i="3"/>
  <c r="J35" i="16"/>
  <c r="K35" i="16"/>
  <c r="L35" i="16"/>
  <c r="C34" i="3"/>
  <c r="J34" i="16"/>
  <c r="K34" i="16"/>
  <c r="L34" i="16"/>
  <c r="C33" i="3"/>
  <c r="J33" i="16"/>
  <c r="K33" i="16"/>
  <c r="L33" i="16"/>
  <c r="C32" i="3"/>
  <c r="J32" i="16"/>
  <c r="K32" i="16"/>
  <c r="L32" i="16"/>
  <c r="C31" i="3"/>
  <c r="J31" i="16"/>
  <c r="K31" i="16"/>
  <c r="L31" i="16"/>
  <c r="C30" i="3"/>
  <c r="J30" i="16"/>
  <c r="K30" i="16"/>
  <c r="L30" i="16"/>
  <c r="C29" i="3"/>
  <c r="J29" i="16"/>
  <c r="K29" i="16"/>
  <c r="L29" i="16"/>
  <c r="C28" i="3"/>
  <c r="J28" i="16"/>
  <c r="K28" i="16"/>
  <c r="L28" i="16"/>
  <c r="C27" i="3"/>
  <c r="J27" i="16"/>
  <c r="K27" i="16"/>
  <c r="L27" i="16"/>
  <c r="C26" i="3"/>
  <c r="J26" i="16"/>
  <c r="K26" i="16"/>
  <c r="L26" i="16"/>
  <c r="C25" i="3"/>
  <c r="J25" i="16"/>
  <c r="K25" i="16"/>
  <c r="L25" i="16"/>
  <c r="C24" i="3"/>
  <c r="J24" i="16"/>
  <c r="K24" i="16"/>
  <c r="L24" i="16"/>
  <c r="C23" i="3"/>
  <c r="J23" i="16"/>
  <c r="K23" i="16"/>
  <c r="L23" i="16"/>
  <c r="C22" i="3"/>
  <c r="J22" i="16"/>
  <c r="K22" i="16"/>
  <c r="L22" i="16"/>
  <c r="C21" i="3"/>
  <c r="J21" i="16"/>
  <c r="K21" i="16"/>
  <c r="L21" i="16"/>
  <c r="C20" i="3"/>
  <c r="J20" i="16"/>
  <c r="K20" i="16"/>
  <c r="L20" i="16"/>
  <c r="C19" i="3"/>
  <c r="J19" i="16"/>
  <c r="K19" i="16"/>
  <c r="L19" i="16"/>
  <c r="C18" i="3"/>
  <c r="J18" i="16"/>
  <c r="K18" i="16"/>
  <c r="L18" i="16"/>
  <c r="C17" i="3"/>
  <c r="J17" i="16"/>
  <c r="K17" i="16"/>
  <c r="L17" i="16"/>
  <c r="C16" i="3"/>
  <c r="J16" i="16"/>
  <c r="K16" i="16"/>
  <c r="L16" i="16"/>
  <c r="C15" i="3"/>
  <c r="J15" i="16"/>
  <c r="K15" i="16"/>
  <c r="L15" i="16"/>
  <c r="C14" i="3"/>
  <c r="J14" i="16"/>
  <c r="K14" i="16"/>
  <c r="L14" i="16"/>
  <c r="C13" i="3"/>
  <c r="J13" i="16"/>
  <c r="K13" i="16"/>
  <c r="L13" i="16"/>
  <c r="C12" i="3"/>
  <c r="J12" i="16"/>
  <c r="K12" i="16"/>
  <c r="L12" i="16"/>
  <c r="C11" i="3"/>
  <c r="J11" i="16"/>
  <c r="K11" i="16"/>
  <c r="L11" i="16"/>
  <c r="C10" i="3"/>
  <c r="J10" i="16"/>
  <c r="K10" i="16"/>
  <c r="L10" i="16"/>
  <c r="C9" i="3"/>
  <c r="J9" i="16"/>
  <c r="K9" i="16"/>
  <c r="L9" i="16"/>
  <c r="C8" i="3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D108" i="3"/>
  <c r="J108" i="15"/>
  <c r="K108" i="15"/>
  <c r="L108" i="15"/>
  <c r="D107" i="3"/>
  <c r="J107" i="15"/>
  <c r="K107" i="15"/>
  <c r="L107" i="15"/>
  <c r="D106" i="3"/>
  <c r="J106" i="15"/>
  <c r="K106" i="15"/>
  <c r="L106" i="15"/>
  <c r="D105" i="3"/>
  <c r="J105" i="15"/>
  <c r="K105" i="15"/>
  <c r="L105" i="15"/>
  <c r="D104" i="3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F39" i="14"/>
  <c r="G39" i="14"/>
  <c r="F101" i="14"/>
  <c r="G101" i="14"/>
  <c r="F20" i="14"/>
  <c r="G20" i="14"/>
  <c r="F24" i="14"/>
  <c r="G24" i="14"/>
  <c r="F38" i="14"/>
  <c r="G38" i="14"/>
  <c r="F48" i="14"/>
  <c r="G48" i="14"/>
  <c r="F72" i="14"/>
  <c r="G72" i="14"/>
  <c r="F106" i="14"/>
  <c r="G106" i="14"/>
  <c r="F108" i="14"/>
  <c r="G108" i="14"/>
  <c r="F75" i="14"/>
  <c r="G75" i="14"/>
  <c r="F40" i="14"/>
  <c r="G40" i="14"/>
  <c r="F46" i="14"/>
  <c r="G46" i="14"/>
  <c r="F30" i="14"/>
  <c r="G30" i="14"/>
  <c r="F56" i="14"/>
  <c r="G56" i="14"/>
  <c r="F76" i="14"/>
  <c r="G76" i="14"/>
  <c r="F11" i="14"/>
  <c r="G11" i="14"/>
  <c r="F19" i="14"/>
  <c r="G19" i="14"/>
  <c r="F27" i="14"/>
  <c r="G27" i="14"/>
  <c r="F29" i="14"/>
  <c r="G29" i="14"/>
  <c r="F31" i="14"/>
  <c r="G31" i="14"/>
  <c r="F35" i="14"/>
  <c r="G35" i="14"/>
  <c r="F62" i="14"/>
  <c r="G62" i="14"/>
  <c r="F92" i="14"/>
  <c r="G92" i="14"/>
  <c r="F14" i="14"/>
  <c r="G14" i="14"/>
  <c r="F13" i="14"/>
  <c r="G13" i="14"/>
  <c r="F47" i="14"/>
  <c r="G47" i="14"/>
  <c r="F86" i="14"/>
  <c r="G86" i="14"/>
  <c r="F94" i="14"/>
  <c r="G94" i="14"/>
  <c r="F49" i="14"/>
  <c r="G49" i="14"/>
  <c r="F51" i="14"/>
  <c r="G51" i="14"/>
  <c r="F57" i="14"/>
  <c r="G57" i="14"/>
  <c r="F59" i="14"/>
  <c r="G59" i="14"/>
  <c r="F61" i="14"/>
  <c r="G61" i="14"/>
  <c r="F63" i="14"/>
  <c r="G63" i="14"/>
  <c r="F43" i="14"/>
  <c r="G43" i="14"/>
  <c r="F69" i="14"/>
  <c r="G69" i="14"/>
  <c r="F83" i="14"/>
  <c r="G83" i="14"/>
  <c r="F87" i="14"/>
  <c r="G87" i="14"/>
  <c r="F89" i="14"/>
  <c r="G89" i="14"/>
  <c r="F91" i="14"/>
  <c r="G91" i="14"/>
  <c r="F95" i="14"/>
  <c r="G95" i="14"/>
  <c r="F103" i="14"/>
  <c r="G103" i="14"/>
  <c r="F55" i="14"/>
  <c r="G55" i="14"/>
  <c r="F70" i="14"/>
  <c r="G70" i="14"/>
  <c r="F15" i="14"/>
  <c r="G15" i="14"/>
  <c r="F17" i="14"/>
  <c r="G17" i="14"/>
  <c r="F26" i="14"/>
  <c r="G26" i="14"/>
  <c r="F37" i="14"/>
  <c r="G37" i="14"/>
  <c r="F67" i="14"/>
  <c r="G67" i="14"/>
  <c r="F80" i="14"/>
  <c r="G80" i="14"/>
  <c r="F93" i="14"/>
  <c r="G93" i="14"/>
  <c r="F97" i="14"/>
  <c r="G97" i="14"/>
  <c r="F99" i="14"/>
  <c r="G99" i="14"/>
  <c r="F28" i="14"/>
  <c r="G28" i="14"/>
  <c r="F22" i="14"/>
  <c r="G22" i="14"/>
  <c r="F32" i="14"/>
  <c r="G32" i="14"/>
  <c r="F71" i="14"/>
  <c r="G71" i="14"/>
  <c r="F82" i="14"/>
  <c r="G82" i="14"/>
  <c r="F105" i="14"/>
  <c r="G105" i="14"/>
  <c r="F107" i="14"/>
  <c r="G107" i="14"/>
  <c r="F10" i="14"/>
  <c r="G10" i="14"/>
  <c r="F44" i="14"/>
  <c r="G44" i="14"/>
  <c r="F50" i="14"/>
  <c r="G50" i="14"/>
  <c r="F52" i="14"/>
  <c r="G52" i="14"/>
  <c r="F78" i="14"/>
  <c r="G78" i="14"/>
  <c r="F84" i="14"/>
  <c r="G84" i="14"/>
  <c r="F90" i="14"/>
  <c r="G90" i="14"/>
  <c r="F12" i="14"/>
  <c r="G12" i="14"/>
  <c r="F58" i="14"/>
  <c r="G58" i="14"/>
  <c r="F60" i="14"/>
  <c r="G60" i="14"/>
  <c r="F16" i="14"/>
  <c r="G16" i="14"/>
  <c r="F18" i="14"/>
  <c r="G18" i="14"/>
  <c r="F25" i="14"/>
  <c r="G25" i="14"/>
  <c r="F36" i="14"/>
  <c r="G36" i="14"/>
  <c r="F54" i="14"/>
  <c r="G54" i="14"/>
  <c r="F64" i="14"/>
  <c r="G64" i="14"/>
  <c r="F68" i="14"/>
  <c r="G68" i="14"/>
  <c r="F77" i="14"/>
  <c r="G77" i="14"/>
  <c r="F79" i="14"/>
  <c r="G79" i="14"/>
  <c r="F96" i="14"/>
  <c r="G96" i="14"/>
  <c r="F98" i="14"/>
  <c r="G98" i="14"/>
  <c r="F100" i="14"/>
  <c r="G100" i="14"/>
  <c r="F102" i="14"/>
  <c r="G102" i="14"/>
  <c r="F9" i="14"/>
  <c r="G9" i="14"/>
  <c r="I9" i="14"/>
  <c r="H10" i="14"/>
  <c r="F23" i="14"/>
  <c r="G23" i="14"/>
  <c r="F53" i="14"/>
  <c r="G53" i="14"/>
  <c r="F65" i="14"/>
  <c r="G65" i="14"/>
  <c r="F66" i="14"/>
  <c r="G66" i="14"/>
  <c r="F33" i="14"/>
  <c r="G33" i="14"/>
  <c r="F34" i="14"/>
  <c r="G34" i="14"/>
  <c r="F104" i="14"/>
  <c r="G104" i="14"/>
  <c r="F109" i="14"/>
  <c r="F41" i="14"/>
  <c r="G41" i="14"/>
  <c r="F42" i="14"/>
  <c r="G42" i="14"/>
  <c r="F73" i="14"/>
  <c r="G73" i="14"/>
  <c r="F74" i="14"/>
  <c r="G74" i="14"/>
  <c r="F81" i="14"/>
  <c r="G81" i="14"/>
  <c r="F85" i="14"/>
  <c r="G85" i="14"/>
  <c r="F88" i="14"/>
  <c r="G88" i="14"/>
  <c r="F21" i="14"/>
  <c r="G21" i="14"/>
  <c r="F45" i="14"/>
  <c r="G45" i="14"/>
  <c r="F77" i="13"/>
  <c r="G77" i="13"/>
  <c r="F52" i="13"/>
  <c r="G52" i="13"/>
  <c r="F28" i="13"/>
  <c r="G28" i="13"/>
  <c r="F16" i="13"/>
  <c r="G16" i="13"/>
  <c r="F78" i="13"/>
  <c r="G78" i="13"/>
  <c r="F96" i="13"/>
  <c r="G96" i="13"/>
  <c r="F80" i="13"/>
  <c r="G80" i="13"/>
  <c r="F72" i="13"/>
  <c r="G72" i="13"/>
  <c r="F56" i="13"/>
  <c r="G56" i="13"/>
  <c r="F32" i="13"/>
  <c r="G32" i="13"/>
  <c r="F85" i="13"/>
  <c r="G85" i="13"/>
  <c r="F45" i="13"/>
  <c r="G45" i="13"/>
  <c r="F53" i="13"/>
  <c r="G53" i="13"/>
  <c r="F69" i="13"/>
  <c r="G69" i="13"/>
  <c r="F94" i="13"/>
  <c r="G94" i="13"/>
  <c r="F54" i="13"/>
  <c r="G54" i="13"/>
  <c r="F21" i="13"/>
  <c r="G21" i="13"/>
  <c r="F109" i="13"/>
  <c r="F93" i="13"/>
  <c r="G93" i="13"/>
  <c r="F61" i="13"/>
  <c r="G61" i="13"/>
  <c r="F37" i="13"/>
  <c r="G37" i="13"/>
  <c r="F29" i="13"/>
  <c r="G29" i="13"/>
  <c r="F22" i="13"/>
  <c r="G22" i="13"/>
  <c r="F91" i="13"/>
  <c r="G91" i="13"/>
  <c r="F101" i="13"/>
  <c r="G101" i="13"/>
  <c r="F42" i="13"/>
  <c r="G42" i="13"/>
  <c r="F108" i="13"/>
  <c r="G108" i="13"/>
  <c r="F84" i="13"/>
  <c r="G84" i="13"/>
  <c r="F60" i="13"/>
  <c r="G60" i="13"/>
  <c r="F44" i="13"/>
  <c r="G44" i="13"/>
  <c r="F36" i="13"/>
  <c r="G36" i="13"/>
  <c r="F20" i="13"/>
  <c r="G20" i="13"/>
  <c r="F12" i="13"/>
  <c r="G12" i="13"/>
  <c r="F97" i="13"/>
  <c r="G97" i="13"/>
  <c r="F65" i="13"/>
  <c r="G65" i="13"/>
  <c r="F25" i="13"/>
  <c r="G25" i="13"/>
  <c r="J9" i="14"/>
  <c r="I10" i="14"/>
  <c r="H11" i="14"/>
  <c r="F103" i="13"/>
  <c r="G103" i="13"/>
  <c r="F71" i="13"/>
  <c r="G71" i="13"/>
  <c r="F47" i="13"/>
  <c r="G47" i="13"/>
  <c r="F31" i="13"/>
  <c r="G31" i="13"/>
  <c r="F105" i="13"/>
  <c r="G105" i="13"/>
  <c r="F89" i="13"/>
  <c r="G89" i="13"/>
  <c r="F41" i="13"/>
  <c r="G41" i="13"/>
  <c r="F33" i="13"/>
  <c r="G33" i="13"/>
  <c r="F17" i="13"/>
  <c r="G17" i="13"/>
  <c r="F102" i="13"/>
  <c r="G102" i="13"/>
  <c r="F62" i="13"/>
  <c r="G62" i="13"/>
  <c r="F81" i="13"/>
  <c r="G81" i="13"/>
  <c r="F73" i="13"/>
  <c r="G73" i="13"/>
  <c r="F57" i="13"/>
  <c r="G57" i="13"/>
  <c r="F19" i="13"/>
  <c r="G19" i="13"/>
  <c r="F95" i="13"/>
  <c r="G95" i="13"/>
  <c r="F87" i="13"/>
  <c r="G87" i="13"/>
  <c r="F79" i="13"/>
  <c r="G79" i="13"/>
  <c r="F67" i="13"/>
  <c r="G67" i="13"/>
  <c r="F59" i="13"/>
  <c r="G59" i="13"/>
  <c r="F51" i="13"/>
  <c r="G51" i="13"/>
  <c r="F43" i="13"/>
  <c r="G43" i="13"/>
  <c r="F35" i="13"/>
  <c r="G35" i="13"/>
  <c r="F27" i="13"/>
  <c r="G27" i="13"/>
  <c r="F98" i="13"/>
  <c r="G98" i="13"/>
  <c r="F30" i="13"/>
  <c r="G30" i="13"/>
  <c r="F106" i="13"/>
  <c r="G106" i="13"/>
  <c r="F82" i="13"/>
  <c r="G82" i="13"/>
  <c r="F58" i="13"/>
  <c r="G58" i="13"/>
  <c r="F26" i="13"/>
  <c r="G26" i="13"/>
  <c r="F10" i="13"/>
  <c r="G10" i="13"/>
  <c r="F18" i="13"/>
  <c r="G18" i="13"/>
  <c r="F46" i="13"/>
  <c r="G46" i="13"/>
  <c r="F50" i="13"/>
  <c r="G50" i="13"/>
  <c r="F70" i="13"/>
  <c r="G70" i="13"/>
  <c r="F38" i="13"/>
  <c r="G38" i="13"/>
  <c r="F34" i="13"/>
  <c r="G34" i="13"/>
  <c r="F83" i="13"/>
  <c r="G83" i="13"/>
  <c r="F90" i="13"/>
  <c r="G90" i="13"/>
  <c r="F11" i="13"/>
  <c r="G11" i="13"/>
  <c r="F66" i="13"/>
  <c r="G66" i="13"/>
  <c r="F86" i="13"/>
  <c r="G86" i="13"/>
  <c r="F63" i="13"/>
  <c r="G63" i="13"/>
  <c r="F14" i="13"/>
  <c r="G14" i="13"/>
  <c r="F49" i="13"/>
  <c r="G49" i="13"/>
  <c r="F75" i="13"/>
  <c r="G75" i="13"/>
  <c r="F107" i="13"/>
  <c r="G107" i="13"/>
  <c r="F9" i="13"/>
  <c r="G9" i="13"/>
  <c r="I9" i="13"/>
  <c r="H10" i="13"/>
  <c r="J9" i="13"/>
  <c r="F15" i="13"/>
  <c r="G15" i="13"/>
  <c r="F64" i="13"/>
  <c r="G64" i="13"/>
  <c r="F74" i="13"/>
  <c r="G74" i="13"/>
  <c r="F68" i="13"/>
  <c r="G68" i="13"/>
  <c r="F92" i="13"/>
  <c r="G92" i="13"/>
  <c r="F48" i="13"/>
  <c r="G48" i="13"/>
  <c r="F104" i="13"/>
  <c r="G104" i="13"/>
  <c r="F23" i="13"/>
  <c r="G23" i="13"/>
  <c r="F39" i="13"/>
  <c r="G39" i="13"/>
  <c r="F55" i="13"/>
  <c r="G55" i="13"/>
  <c r="F100" i="13"/>
  <c r="G100" i="13"/>
  <c r="F13" i="13"/>
  <c r="G13" i="13"/>
  <c r="F24" i="13"/>
  <c r="G24" i="13"/>
  <c r="F40" i="13"/>
  <c r="G40" i="13"/>
  <c r="F76" i="13"/>
  <c r="G76" i="13"/>
  <c r="F88" i="13"/>
  <c r="G88" i="13"/>
  <c r="F99" i="13"/>
  <c r="G99" i="13"/>
  <c r="I11" i="14"/>
  <c r="H12" i="14"/>
  <c r="J10" i="14"/>
  <c r="I10" i="13"/>
  <c r="H11" i="13"/>
  <c r="I11" i="13"/>
  <c r="H12" i="13"/>
  <c r="I12" i="14"/>
  <c r="H13" i="14"/>
  <c r="J11" i="14"/>
  <c r="J10" i="13"/>
  <c r="J11" i="13"/>
  <c r="I12" i="13"/>
  <c r="H13" i="13"/>
  <c r="F9" i="12"/>
  <c r="G9" i="12"/>
  <c r="I9" i="12"/>
  <c r="H10" i="12"/>
  <c r="F59" i="12"/>
  <c r="G59" i="12"/>
  <c r="F109" i="12"/>
  <c r="F107" i="12"/>
  <c r="G107" i="12"/>
  <c r="F87" i="12"/>
  <c r="G87" i="12"/>
  <c r="F39" i="12"/>
  <c r="G39" i="12"/>
  <c r="F23" i="12"/>
  <c r="G23" i="12"/>
  <c r="F99" i="12"/>
  <c r="G99" i="12"/>
  <c r="F91" i="12"/>
  <c r="G91" i="12"/>
  <c r="F75" i="12"/>
  <c r="G75" i="12"/>
  <c r="F67" i="12"/>
  <c r="G67" i="12"/>
  <c r="F51" i="12"/>
  <c r="G51" i="12"/>
  <c r="F43" i="12"/>
  <c r="G43" i="12"/>
  <c r="F35" i="12"/>
  <c r="G35" i="12"/>
  <c r="F27" i="12"/>
  <c r="G27" i="12"/>
  <c r="F19" i="12"/>
  <c r="G19" i="12"/>
  <c r="F11" i="12"/>
  <c r="G11" i="12"/>
  <c r="F95" i="12"/>
  <c r="G95" i="12"/>
  <c r="F63" i="12"/>
  <c r="G63" i="12"/>
  <c r="F55" i="12"/>
  <c r="G55" i="12"/>
  <c r="F31" i="12"/>
  <c r="G31" i="12"/>
  <c r="F15" i="12"/>
  <c r="G15" i="12"/>
  <c r="F10" i="12"/>
  <c r="G10" i="12"/>
  <c r="F14" i="12"/>
  <c r="G14" i="12"/>
  <c r="F18" i="12"/>
  <c r="G18" i="12"/>
  <c r="F22" i="12"/>
  <c r="G22" i="12"/>
  <c r="F26" i="12"/>
  <c r="G26" i="12"/>
  <c r="F30" i="12"/>
  <c r="G30" i="12"/>
  <c r="F34" i="12"/>
  <c r="G34" i="12"/>
  <c r="F38" i="12"/>
  <c r="G38" i="12"/>
  <c r="F42" i="12"/>
  <c r="G42" i="12"/>
  <c r="F46" i="12"/>
  <c r="G46" i="12"/>
  <c r="F54" i="12"/>
  <c r="G54" i="12"/>
  <c r="F58" i="12"/>
  <c r="G58" i="12"/>
  <c r="F62" i="12"/>
  <c r="G62" i="12"/>
  <c r="F66" i="12"/>
  <c r="G66" i="12"/>
  <c r="F70" i="12"/>
  <c r="G70" i="12"/>
  <c r="F74" i="12"/>
  <c r="G74" i="12"/>
  <c r="F78" i="12"/>
  <c r="G78" i="12"/>
  <c r="F82" i="12"/>
  <c r="G82" i="12"/>
  <c r="F86" i="12"/>
  <c r="G86" i="12"/>
  <c r="F90" i="12"/>
  <c r="G90" i="12"/>
  <c r="F94" i="12"/>
  <c r="G94" i="12"/>
  <c r="F98" i="12"/>
  <c r="G98" i="12"/>
  <c r="F102" i="12"/>
  <c r="G102" i="12"/>
  <c r="F106" i="12"/>
  <c r="G106" i="12"/>
  <c r="F21" i="12"/>
  <c r="G21" i="12"/>
  <c r="F25" i="12"/>
  <c r="G25" i="12"/>
  <c r="F29" i="12"/>
  <c r="G29" i="12"/>
  <c r="F33" i="12"/>
  <c r="G33" i="12"/>
  <c r="F65" i="12"/>
  <c r="G65" i="12"/>
  <c r="F69" i="12"/>
  <c r="G69" i="12"/>
  <c r="F77" i="12"/>
  <c r="G77" i="12"/>
  <c r="F85" i="12"/>
  <c r="G85" i="12"/>
  <c r="F93" i="12"/>
  <c r="G93" i="12"/>
  <c r="F101" i="12"/>
  <c r="G101" i="12"/>
  <c r="F12" i="12"/>
  <c r="G12" i="12"/>
  <c r="F16" i="12"/>
  <c r="G16" i="12"/>
  <c r="F20" i="12"/>
  <c r="G20" i="12"/>
  <c r="F24" i="12"/>
  <c r="G24" i="12"/>
  <c r="F28" i="12"/>
  <c r="G28" i="12"/>
  <c r="F32" i="12"/>
  <c r="G32" i="12"/>
  <c r="F36" i="12"/>
  <c r="G36" i="12"/>
  <c r="F40" i="12"/>
  <c r="G40" i="12"/>
  <c r="F48" i="12"/>
  <c r="G48" i="12"/>
  <c r="F52" i="12"/>
  <c r="G52" i="12"/>
  <c r="F56" i="12"/>
  <c r="G56" i="12"/>
  <c r="F76" i="12"/>
  <c r="G76" i="12"/>
  <c r="F84" i="12"/>
  <c r="G84" i="12"/>
  <c r="F92" i="12"/>
  <c r="G92" i="12"/>
  <c r="F100" i="12"/>
  <c r="G100" i="12"/>
  <c r="F108" i="12"/>
  <c r="G108" i="12"/>
  <c r="J9" i="12"/>
  <c r="F13" i="12"/>
  <c r="G13" i="12"/>
  <c r="F57" i="12"/>
  <c r="G57" i="12"/>
  <c r="F60" i="12"/>
  <c r="G60" i="12"/>
  <c r="F61" i="12"/>
  <c r="G61" i="12"/>
  <c r="F68" i="12"/>
  <c r="G68" i="12"/>
  <c r="F103" i="12"/>
  <c r="G103" i="12"/>
  <c r="F17" i="12"/>
  <c r="G17" i="12"/>
  <c r="F41" i="12"/>
  <c r="G41" i="12"/>
  <c r="F44" i="12"/>
  <c r="G44" i="12"/>
  <c r="F45" i="12"/>
  <c r="G45" i="12"/>
  <c r="F47" i="12"/>
  <c r="G47" i="12"/>
  <c r="F49" i="12"/>
  <c r="G49" i="12"/>
  <c r="F50" i="12"/>
  <c r="G50" i="12"/>
  <c r="F71" i="12"/>
  <c r="G71" i="12"/>
  <c r="F79" i="12"/>
  <c r="G79" i="12"/>
  <c r="F83" i="12"/>
  <c r="G83" i="12"/>
  <c r="F37" i="12"/>
  <c r="G37" i="12"/>
  <c r="F53" i="12"/>
  <c r="G53" i="12"/>
  <c r="F64" i="12"/>
  <c r="G64" i="12"/>
  <c r="F72" i="12"/>
  <c r="G72" i="12"/>
  <c r="F73" i="12"/>
  <c r="G73" i="12"/>
  <c r="F80" i="12"/>
  <c r="G80" i="12"/>
  <c r="F81" i="12"/>
  <c r="G81" i="12"/>
  <c r="F88" i="12"/>
  <c r="G88" i="12"/>
  <c r="F89" i="12"/>
  <c r="G89" i="12"/>
  <c r="F96" i="12"/>
  <c r="G96" i="12"/>
  <c r="F97" i="12"/>
  <c r="G97" i="12"/>
  <c r="F104" i="12"/>
  <c r="G104" i="12"/>
  <c r="F105" i="12"/>
  <c r="G105" i="12"/>
  <c r="J12" i="14"/>
  <c r="I13" i="14"/>
  <c r="H14" i="14"/>
  <c r="I10" i="12"/>
  <c r="H11" i="12"/>
  <c r="J10" i="12"/>
  <c r="I13" i="13"/>
  <c r="H14" i="13"/>
  <c r="J12" i="13"/>
  <c r="I11" i="12"/>
  <c r="H12" i="12"/>
  <c r="I12" i="12"/>
  <c r="H13" i="12"/>
  <c r="J13" i="14"/>
  <c r="I14" i="14"/>
  <c r="H15" i="14"/>
  <c r="I14" i="13"/>
  <c r="H15" i="13"/>
  <c r="J13" i="13"/>
  <c r="J11" i="12"/>
  <c r="J14" i="14"/>
  <c r="I15" i="14"/>
  <c r="H16" i="14"/>
  <c r="I15" i="13"/>
  <c r="H16" i="13"/>
  <c r="J14" i="13"/>
  <c r="J12" i="12"/>
  <c r="I13" i="12"/>
  <c r="H14" i="12"/>
  <c r="I16" i="14"/>
  <c r="H17" i="14"/>
  <c r="J15" i="14"/>
  <c r="J15" i="13"/>
  <c r="I16" i="13"/>
  <c r="H17" i="13"/>
  <c r="J13" i="12"/>
  <c r="I14" i="12"/>
  <c r="H15" i="12"/>
  <c r="I17" i="14"/>
  <c r="H18" i="14"/>
  <c r="J16" i="14"/>
  <c r="J16" i="13"/>
  <c r="I17" i="13"/>
  <c r="H18" i="13"/>
  <c r="I15" i="12"/>
  <c r="H16" i="12"/>
  <c r="J14" i="12"/>
  <c r="J17" i="14"/>
  <c r="I18" i="14"/>
  <c r="H19" i="14"/>
  <c r="J17" i="13"/>
  <c r="I18" i="13"/>
  <c r="H19" i="13"/>
  <c r="I16" i="12"/>
  <c r="H17" i="12"/>
  <c r="J15" i="12"/>
  <c r="I19" i="14"/>
  <c r="H20" i="14"/>
  <c r="J18" i="14"/>
  <c r="I19" i="13"/>
  <c r="H20" i="13"/>
  <c r="J18" i="13"/>
  <c r="J16" i="12"/>
  <c r="I17" i="12"/>
  <c r="H18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20" i="14"/>
  <c r="H21" i="14"/>
  <c r="J19" i="14"/>
  <c r="I20" i="13"/>
  <c r="H21" i="13"/>
  <c r="J19" i="13"/>
  <c r="J17" i="12"/>
  <c r="I18" i="12"/>
  <c r="H19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J20" i="14"/>
  <c r="I21" i="14"/>
  <c r="H22" i="14"/>
  <c r="J20" i="13"/>
  <c r="I21" i="13"/>
  <c r="H22" i="13"/>
  <c r="I19" i="12"/>
  <c r="H20" i="12"/>
  <c r="J18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21" i="14"/>
  <c r="I22" i="14"/>
  <c r="H23" i="14"/>
  <c r="I22" i="13"/>
  <c r="H23" i="13"/>
  <c r="J21" i="13"/>
  <c r="I20" i="12"/>
  <c r="H21" i="12"/>
  <c r="J19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22" i="14"/>
  <c r="I23" i="14"/>
  <c r="H24" i="14"/>
  <c r="I23" i="13"/>
  <c r="H24" i="13"/>
  <c r="J22" i="13"/>
  <c r="I21" i="12"/>
  <c r="H22" i="12"/>
  <c r="J20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4" i="14"/>
  <c r="H25" i="14"/>
  <c r="J23" i="14"/>
  <c r="I24" i="13"/>
  <c r="H25" i="13"/>
  <c r="J23" i="13"/>
  <c r="J21" i="12"/>
  <c r="I22" i="12"/>
  <c r="H23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5" i="14"/>
  <c r="H26" i="14"/>
  <c r="J24" i="14"/>
  <c r="J24" i="13"/>
  <c r="I25" i="13"/>
  <c r="H26" i="13"/>
  <c r="I23" i="12"/>
  <c r="H24" i="12"/>
  <c r="J22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J25" i="14"/>
  <c r="I26" i="14"/>
  <c r="H27" i="14"/>
  <c r="J25" i="13"/>
  <c r="I26" i="13"/>
  <c r="H27" i="13"/>
  <c r="I24" i="12"/>
  <c r="H25" i="12"/>
  <c r="J23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I27" i="14"/>
  <c r="H28" i="14"/>
  <c r="J26" i="14"/>
  <c r="I27" i="13"/>
  <c r="H28" i="13"/>
  <c r="J26" i="13"/>
  <c r="I25" i="12"/>
  <c r="H26" i="12"/>
  <c r="J24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28" i="14"/>
  <c r="H29" i="14"/>
  <c r="J27" i="14"/>
  <c r="I28" i="13"/>
  <c r="H29" i="13"/>
  <c r="J27" i="13"/>
  <c r="J25" i="12"/>
  <c r="I26" i="12"/>
  <c r="H27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29" i="14"/>
  <c r="H30" i="14"/>
  <c r="J28" i="14"/>
  <c r="J28" i="13"/>
  <c r="I29" i="13"/>
  <c r="H30" i="13"/>
  <c r="J26" i="12"/>
  <c r="I27" i="12"/>
  <c r="H28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J29" i="14"/>
  <c r="I30" i="14"/>
  <c r="H31" i="14"/>
  <c r="I30" i="13"/>
  <c r="H31" i="13"/>
  <c r="J29" i="13"/>
  <c r="I28" i="12"/>
  <c r="H29" i="12"/>
  <c r="J27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30" i="14"/>
  <c r="I31" i="14"/>
  <c r="H32" i="14"/>
  <c r="I31" i="13"/>
  <c r="H32" i="13"/>
  <c r="J30" i="13"/>
  <c r="I29" i="12"/>
  <c r="H30" i="12"/>
  <c r="J28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2" i="14"/>
  <c r="H33" i="14"/>
  <c r="J31" i="14"/>
  <c r="J31" i="13"/>
  <c r="I32" i="13"/>
  <c r="H33" i="13"/>
  <c r="J29" i="12"/>
  <c r="I30" i="12"/>
  <c r="H31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3" i="14"/>
  <c r="H34" i="14"/>
  <c r="J32" i="14"/>
  <c r="J32" i="13"/>
  <c r="I33" i="13"/>
  <c r="H34" i="13"/>
  <c r="J30" i="12"/>
  <c r="I31" i="12"/>
  <c r="H32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J33" i="14"/>
  <c r="I34" i="14"/>
  <c r="H35" i="14"/>
  <c r="J33" i="13"/>
  <c r="I34" i="13"/>
  <c r="H35" i="13"/>
  <c r="I32" i="12"/>
  <c r="H33" i="12"/>
  <c r="J31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I35" i="14"/>
  <c r="H36" i="14"/>
  <c r="J34" i="14"/>
  <c r="I35" i="13"/>
  <c r="H36" i="13"/>
  <c r="J34" i="13"/>
  <c r="J32" i="12"/>
  <c r="I33" i="12"/>
  <c r="H34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6" i="14"/>
  <c r="H37" i="14"/>
  <c r="J35" i="14"/>
  <c r="I36" i="13"/>
  <c r="H37" i="13"/>
  <c r="J35" i="13"/>
  <c r="J33" i="12"/>
  <c r="I34" i="12"/>
  <c r="H35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7" i="14"/>
  <c r="H38" i="14"/>
  <c r="J36" i="14"/>
  <c r="J36" i="13"/>
  <c r="I37" i="13"/>
  <c r="H38" i="13"/>
  <c r="J34" i="12"/>
  <c r="I35" i="12"/>
  <c r="H36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J37" i="14"/>
  <c r="I38" i="14"/>
  <c r="H39" i="14"/>
  <c r="I38" i="13"/>
  <c r="H39" i="13"/>
  <c r="J37" i="13"/>
  <c r="I36" i="12"/>
  <c r="H37" i="12"/>
  <c r="J35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J38" i="14"/>
  <c r="I39" i="14"/>
  <c r="H40" i="14"/>
  <c r="I39" i="13"/>
  <c r="H40" i="13"/>
  <c r="J38" i="13"/>
  <c r="I37" i="12"/>
  <c r="H38" i="12"/>
  <c r="J36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40" i="14"/>
  <c r="H41" i="14"/>
  <c r="J39" i="14"/>
  <c r="J39" i="13"/>
  <c r="I40" i="13"/>
  <c r="H41" i="13"/>
  <c r="J37" i="12"/>
  <c r="I38" i="12"/>
  <c r="H39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1" i="14"/>
  <c r="H42" i="14"/>
  <c r="J40" i="14"/>
  <c r="J40" i="13"/>
  <c r="I41" i="13"/>
  <c r="H42" i="13"/>
  <c r="I39" i="12"/>
  <c r="H40" i="12"/>
  <c r="J38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1" i="14"/>
  <c r="I42" i="14"/>
  <c r="H43" i="14"/>
  <c r="J41" i="13"/>
  <c r="I42" i="13"/>
  <c r="H43" i="13"/>
  <c r="I40" i="12"/>
  <c r="H41" i="12"/>
  <c r="J39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I43" i="14"/>
  <c r="H44" i="14"/>
  <c r="J42" i="14"/>
  <c r="I43" i="13"/>
  <c r="H44" i="13"/>
  <c r="J42" i="13"/>
  <c r="I41" i="12"/>
  <c r="H42" i="12"/>
  <c r="J40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4" i="14"/>
  <c r="H45" i="14"/>
  <c r="J43" i="14"/>
  <c r="I44" i="13"/>
  <c r="H45" i="13"/>
  <c r="J43" i="13"/>
  <c r="J41" i="12"/>
  <c r="I42" i="12"/>
  <c r="H43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5" i="14"/>
  <c r="H46" i="14"/>
  <c r="J44" i="14"/>
  <c r="J44" i="13"/>
  <c r="I45" i="13"/>
  <c r="H46" i="13"/>
  <c r="I43" i="12"/>
  <c r="H44" i="12"/>
  <c r="J42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J45" i="14"/>
  <c r="I46" i="14"/>
  <c r="H47" i="14"/>
  <c r="I46" i="13"/>
  <c r="H47" i="13"/>
  <c r="J45" i="13"/>
  <c r="I44" i="12"/>
  <c r="H45" i="12"/>
  <c r="J43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J46" i="14"/>
  <c r="I47" i="14"/>
  <c r="H48" i="14"/>
  <c r="I47" i="13"/>
  <c r="H48" i="13"/>
  <c r="J46" i="13"/>
  <c r="I45" i="12"/>
  <c r="H46" i="12"/>
  <c r="J44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48" i="14"/>
  <c r="H49" i="14"/>
  <c r="J47" i="14"/>
  <c r="J47" i="13"/>
  <c r="I48" i="13"/>
  <c r="H49" i="13"/>
  <c r="J45" i="12"/>
  <c r="I46" i="12"/>
  <c r="H47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49" i="14"/>
  <c r="H50" i="14"/>
  <c r="J48" i="14"/>
  <c r="J48" i="13"/>
  <c r="I49" i="13"/>
  <c r="H50" i="13"/>
  <c r="I47" i="12"/>
  <c r="H48" i="12"/>
  <c r="J46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J49" i="14"/>
  <c r="I50" i="14"/>
  <c r="H51" i="14"/>
  <c r="J49" i="13"/>
  <c r="I50" i="13"/>
  <c r="H51" i="13"/>
  <c r="I48" i="12"/>
  <c r="H49" i="12"/>
  <c r="J47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I51" i="14"/>
  <c r="H52" i="14"/>
  <c r="J50" i="14"/>
  <c r="I51" i="13"/>
  <c r="H52" i="13"/>
  <c r="J50" i="13"/>
  <c r="J48" i="12"/>
  <c r="I49" i="12"/>
  <c r="H50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2" i="14"/>
  <c r="H53" i="14"/>
  <c r="J51" i="14"/>
  <c r="I52" i="13"/>
  <c r="H53" i="13"/>
  <c r="J51" i="13"/>
  <c r="J49" i="12"/>
  <c r="I50" i="12"/>
  <c r="H51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J52" i="14"/>
  <c r="I53" i="14"/>
  <c r="H54" i="14"/>
  <c r="J52" i="13"/>
  <c r="I53" i="13"/>
  <c r="H54" i="13"/>
  <c r="I51" i="12"/>
  <c r="H52" i="12"/>
  <c r="J50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J53" i="14"/>
  <c r="I54" i="14"/>
  <c r="H55" i="14"/>
  <c r="I54" i="13"/>
  <c r="H55" i="13"/>
  <c r="J53" i="13"/>
  <c r="I52" i="12"/>
  <c r="H53" i="12"/>
  <c r="J51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J54" i="14"/>
  <c r="I55" i="14"/>
  <c r="H56" i="14"/>
  <c r="I55" i="13"/>
  <c r="H56" i="13"/>
  <c r="J54" i="13"/>
  <c r="I53" i="12"/>
  <c r="H54" i="12"/>
  <c r="J52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6" i="14"/>
  <c r="H57" i="14"/>
  <c r="J55" i="14"/>
  <c r="I56" i="13"/>
  <c r="H57" i="13"/>
  <c r="J55" i="13"/>
  <c r="J53" i="12"/>
  <c r="I54" i="12"/>
  <c r="H55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7" i="14"/>
  <c r="H58" i="14"/>
  <c r="J56" i="14"/>
  <c r="J56" i="13"/>
  <c r="I57" i="13"/>
  <c r="H58" i="13"/>
  <c r="I55" i="12"/>
  <c r="H56" i="12"/>
  <c r="J54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J57" i="14"/>
  <c r="I58" i="14"/>
  <c r="H59" i="14"/>
  <c r="J57" i="13"/>
  <c r="I58" i="13"/>
  <c r="H59" i="13"/>
  <c r="I56" i="12"/>
  <c r="H57" i="12"/>
  <c r="J55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I59" i="14"/>
  <c r="H60" i="14"/>
  <c r="J58" i="14"/>
  <c r="I59" i="13"/>
  <c r="H60" i="13"/>
  <c r="J58" i="13"/>
  <c r="I57" i="12"/>
  <c r="H58" i="12"/>
  <c r="J56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60" i="14"/>
  <c r="H61" i="14"/>
  <c r="J59" i="14"/>
  <c r="I60" i="13"/>
  <c r="H61" i="13"/>
  <c r="J59" i="13"/>
  <c r="J57" i="12"/>
  <c r="I58" i="12"/>
  <c r="H59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1" i="14"/>
  <c r="H62" i="14"/>
  <c r="J60" i="14"/>
  <c r="J60" i="13"/>
  <c r="I61" i="13"/>
  <c r="H62" i="13"/>
  <c r="I59" i="12"/>
  <c r="H60" i="12"/>
  <c r="J58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J61" i="14"/>
  <c r="I62" i="14"/>
  <c r="H63" i="14"/>
  <c r="I62" i="13"/>
  <c r="H63" i="13"/>
  <c r="J61" i="13"/>
  <c r="I60" i="12"/>
  <c r="H61" i="12"/>
  <c r="J59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62" i="14"/>
  <c r="I63" i="14"/>
  <c r="H64" i="14"/>
  <c r="I63" i="13"/>
  <c r="H64" i="13"/>
  <c r="J62" i="13"/>
  <c r="I61" i="12"/>
  <c r="H62" i="12"/>
  <c r="J60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4" i="14"/>
  <c r="H65" i="14"/>
  <c r="J63" i="14"/>
  <c r="J63" i="13"/>
  <c r="I64" i="13"/>
  <c r="H65" i="13"/>
  <c r="J61" i="12"/>
  <c r="I62" i="12"/>
  <c r="H63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5" i="14"/>
  <c r="H66" i="14"/>
  <c r="J64" i="14"/>
  <c r="J64" i="13"/>
  <c r="I65" i="13"/>
  <c r="H66" i="13"/>
  <c r="I63" i="12"/>
  <c r="H64" i="12"/>
  <c r="J62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J65" i="14"/>
  <c r="I66" i="14"/>
  <c r="H67" i="14"/>
  <c r="J65" i="13"/>
  <c r="I66" i="13"/>
  <c r="H67" i="13"/>
  <c r="I64" i="12"/>
  <c r="H65" i="12"/>
  <c r="J63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6" i="14"/>
  <c r="I67" i="14"/>
  <c r="H68" i="14"/>
  <c r="I67" i="13"/>
  <c r="H68" i="13"/>
  <c r="J66" i="13"/>
  <c r="J64" i="12"/>
  <c r="I65" i="12"/>
  <c r="H66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I68" i="14"/>
  <c r="H69" i="14"/>
  <c r="J67" i="14"/>
  <c r="I68" i="13"/>
  <c r="H69" i="13"/>
  <c r="J67" i="13"/>
  <c r="I66" i="12"/>
  <c r="H67" i="12"/>
  <c r="J65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69" i="14"/>
  <c r="H70" i="14"/>
  <c r="J68" i="14"/>
  <c r="J68" i="13"/>
  <c r="I69" i="13"/>
  <c r="H70" i="13"/>
  <c r="I67" i="12"/>
  <c r="H68" i="12"/>
  <c r="J66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J69" i="14"/>
  <c r="I70" i="14"/>
  <c r="H71" i="14"/>
  <c r="I70" i="13"/>
  <c r="H71" i="13"/>
  <c r="J69" i="13"/>
  <c r="I68" i="12"/>
  <c r="H69" i="12"/>
  <c r="J67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J70" i="14"/>
  <c r="I71" i="14"/>
  <c r="H72" i="14"/>
  <c r="I71" i="13"/>
  <c r="H72" i="13"/>
  <c r="J70" i="13"/>
  <c r="J68" i="12"/>
  <c r="I69" i="12"/>
  <c r="H70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2" i="14"/>
  <c r="H73" i="14"/>
  <c r="J71" i="14"/>
  <c r="J71" i="13"/>
  <c r="I72" i="13"/>
  <c r="H73" i="13"/>
  <c r="J69" i="12"/>
  <c r="I70" i="12"/>
  <c r="H71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3" i="14"/>
  <c r="H74" i="14"/>
  <c r="J72" i="14"/>
  <c r="J72" i="13"/>
  <c r="I73" i="13"/>
  <c r="H74" i="13"/>
  <c r="I71" i="12"/>
  <c r="H72" i="12"/>
  <c r="J70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J73" i="14"/>
  <c r="I74" i="14"/>
  <c r="H75" i="14"/>
  <c r="J73" i="13"/>
  <c r="I74" i="13"/>
  <c r="H75" i="13"/>
  <c r="I72" i="12"/>
  <c r="H73" i="12"/>
  <c r="J71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4" i="14"/>
  <c r="I75" i="14"/>
  <c r="H76" i="14"/>
  <c r="I75" i="13"/>
  <c r="H76" i="13"/>
  <c r="J74" i="13"/>
  <c r="J72" i="12"/>
  <c r="I73" i="12"/>
  <c r="H74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6" i="14"/>
  <c r="H77" i="14"/>
  <c r="J75" i="14"/>
  <c r="I76" i="13"/>
  <c r="H77" i="13"/>
  <c r="J75" i="13"/>
  <c r="J73" i="12"/>
  <c r="I74" i="12"/>
  <c r="H75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7" i="14"/>
  <c r="H78" i="14"/>
  <c r="J76" i="14"/>
  <c r="J76" i="13"/>
  <c r="I77" i="13"/>
  <c r="H78" i="13"/>
  <c r="I75" i="12"/>
  <c r="H76" i="12"/>
  <c r="J74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J77" i="14"/>
  <c r="I78" i="14"/>
  <c r="H79" i="14"/>
  <c r="I78" i="13"/>
  <c r="H79" i="13"/>
  <c r="J77" i="13"/>
  <c r="I76" i="12"/>
  <c r="H77" i="12"/>
  <c r="J75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79" i="14"/>
  <c r="H80" i="14"/>
  <c r="J78" i="14"/>
  <c r="I79" i="13"/>
  <c r="H80" i="13"/>
  <c r="J78" i="13"/>
  <c r="J76" i="12"/>
  <c r="I77" i="12"/>
  <c r="H78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0" i="14"/>
  <c r="H81" i="14"/>
  <c r="J79" i="14"/>
  <c r="J79" i="13"/>
  <c r="I80" i="13"/>
  <c r="H81" i="13"/>
  <c r="J77" i="12"/>
  <c r="I78" i="12"/>
  <c r="H79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1" i="14"/>
  <c r="H82" i="14"/>
  <c r="J80" i="14"/>
  <c r="J80" i="13"/>
  <c r="I81" i="13"/>
  <c r="H82" i="13"/>
  <c r="I79" i="12"/>
  <c r="H80" i="12"/>
  <c r="J78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J81" i="14"/>
  <c r="I82" i="14"/>
  <c r="H83" i="14"/>
  <c r="J81" i="13"/>
  <c r="I82" i="13"/>
  <c r="H83" i="13"/>
  <c r="I80" i="12"/>
  <c r="H81" i="12"/>
  <c r="J79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I83" i="14"/>
  <c r="H84" i="14"/>
  <c r="J82" i="14"/>
  <c r="I83" i="13"/>
  <c r="H84" i="13"/>
  <c r="J82" i="13"/>
  <c r="J80" i="12"/>
  <c r="I81" i="12"/>
  <c r="H82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4" i="14"/>
  <c r="H85" i="14"/>
  <c r="J83" i="14"/>
  <c r="I84" i="13"/>
  <c r="H85" i="13"/>
  <c r="J83" i="13"/>
  <c r="J81" i="12"/>
  <c r="I82" i="12"/>
  <c r="H83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J84" i="14"/>
  <c r="I85" i="14"/>
  <c r="H86" i="14"/>
  <c r="J84" i="13"/>
  <c r="I85" i="13"/>
  <c r="H86" i="13"/>
  <c r="I83" i="12"/>
  <c r="H84" i="12"/>
  <c r="J82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J85" i="14"/>
  <c r="I86" i="14"/>
  <c r="H87" i="14"/>
  <c r="I86" i="13"/>
  <c r="H87" i="13"/>
  <c r="J85" i="13"/>
  <c r="I84" i="12"/>
  <c r="H85" i="12"/>
  <c r="J83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7" i="14"/>
  <c r="H88" i="14"/>
  <c r="J86" i="14"/>
  <c r="I87" i="13"/>
  <c r="H88" i="13"/>
  <c r="J86" i="13"/>
  <c r="J84" i="12"/>
  <c r="I85" i="12"/>
  <c r="H86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88" i="14"/>
  <c r="H89" i="14"/>
  <c r="J87" i="14"/>
  <c r="J87" i="13"/>
  <c r="I88" i="13"/>
  <c r="H89" i="13"/>
  <c r="J85" i="12"/>
  <c r="I86" i="12"/>
  <c r="H87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89" i="14"/>
  <c r="H90" i="14"/>
  <c r="J88" i="14"/>
  <c r="J88" i="13"/>
  <c r="I89" i="13"/>
  <c r="H90" i="13"/>
  <c r="I87" i="12"/>
  <c r="H88" i="12"/>
  <c r="J86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J89" i="14"/>
  <c r="I90" i="14"/>
  <c r="H91" i="14"/>
  <c r="J89" i="13"/>
  <c r="I90" i="13"/>
  <c r="H91" i="13"/>
  <c r="I88" i="12"/>
  <c r="H89" i="12"/>
  <c r="J87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I91" i="14"/>
  <c r="H92" i="14"/>
  <c r="J90" i="14"/>
  <c r="I91" i="13"/>
  <c r="H92" i="13"/>
  <c r="J90" i="13"/>
  <c r="J88" i="12"/>
  <c r="I89" i="12"/>
  <c r="H90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2" i="14"/>
  <c r="H93" i="14"/>
  <c r="J91" i="14"/>
  <c r="I92" i="13"/>
  <c r="H93" i="13"/>
  <c r="J91" i="13"/>
  <c r="J89" i="12"/>
  <c r="I90" i="12"/>
  <c r="H91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J92" i="14"/>
  <c r="I93" i="14"/>
  <c r="H94" i="14"/>
  <c r="J92" i="13"/>
  <c r="I93" i="13"/>
  <c r="H94" i="13"/>
  <c r="I91" i="12"/>
  <c r="H92" i="12"/>
  <c r="J90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J93" i="14"/>
  <c r="I94" i="14"/>
  <c r="H95" i="14"/>
  <c r="I94" i="13"/>
  <c r="H95" i="13"/>
  <c r="J93" i="13"/>
  <c r="I92" i="12"/>
  <c r="H93" i="12"/>
  <c r="J91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5" i="14"/>
  <c r="J94" i="14"/>
  <c r="H96" i="14"/>
  <c r="I95" i="13"/>
  <c r="H96" i="13"/>
  <c r="J94" i="13"/>
  <c r="J92" i="12"/>
  <c r="I93" i="12"/>
  <c r="H94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6" i="14"/>
  <c r="H97" i="14"/>
  <c r="J95" i="14"/>
  <c r="J95" i="13"/>
  <c r="I96" i="13"/>
  <c r="H97" i="13"/>
  <c r="J93" i="12"/>
  <c r="I94" i="12"/>
  <c r="H95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7" i="14"/>
  <c r="H98" i="14"/>
  <c r="J96" i="14"/>
  <c r="J96" i="13"/>
  <c r="I97" i="13"/>
  <c r="H98" i="13"/>
  <c r="I95" i="12"/>
  <c r="H96" i="12"/>
  <c r="J94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J97" i="14"/>
  <c r="I98" i="14"/>
  <c r="H99" i="14"/>
  <c r="J97" i="13"/>
  <c r="I98" i="13"/>
  <c r="H99" i="13"/>
  <c r="I96" i="12"/>
  <c r="H97" i="12"/>
  <c r="J95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99" i="14"/>
  <c r="H100" i="14"/>
  <c r="J98" i="14"/>
  <c r="I99" i="13"/>
  <c r="H100" i="13"/>
  <c r="J98" i="13"/>
  <c r="J96" i="12"/>
  <c r="I97" i="12"/>
  <c r="H98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100" i="14"/>
  <c r="H101" i="14"/>
  <c r="J99" i="14"/>
  <c r="I100" i="13"/>
  <c r="H101" i="13"/>
  <c r="J99" i="13"/>
  <c r="J97" i="12"/>
  <c r="I98" i="12"/>
  <c r="H99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J100" i="14"/>
  <c r="I101" i="14"/>
  <c r="H102" i="14"/>
  <c r="J100" i="13"/>
  <c r="I101" i="13"/>
  <c r="H102" i="13"/>
  <c r="I99" i="12"/>
  <c r="H100" i="12"/>
  <c r="J98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J101" i="14"/>
  <c r="I102" i="14"/>
  <c r="H103" i="14"/>
  <c r="I102" i="13"/>
  <c r="H103" i="13"/>
  <c r="J101" i="13"/>
  <c r="I100" i="12"/>
  <c r="H101" i="12"/>
  <c r="J99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3" i="14"/>
  <c r="H104" i="14"/>
  <c r="J102" i="14"/>
  <c r="I103" i="13"/>
  <c r="H104" i="13"/>
  <c r="J102" i="13"/>
  <c r="J100" i="12"/>
  <c r="I101" i="12"/>
  <c r="H102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4" i="14"/>
  <c r="J103" i="14"/>
  <c r="H105" i="14"/>
  <c r="J103" i="13"/>
  <c r="I104" i="13"/>
  <c r="H105" i="13"/>
  <c r="J101" i="12"/>
  <c r="I102" i="12"/>
  <c r="H103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5" i="14"/>
  <c r="H106" i="14"/>
  <c r="J104" i="14"/>
  <c r="J104" i="13"/>
  <c r="I105" i="13"/>
  <c r="H106" i="13"/>
  <c r="I103" i="12"/>
  <c r="H104" i="12"/>
  <c r="J102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9" i="16"/>
  <c r="J105" i="14"/>
  <c r="I106" i="14"/>
  <c r="H107" i="14"/>
  <c r="J105" i="13"/>
  <c r="I106" i="13"/>
  <c r="H107" i="13"/>
  <c r="I104" i="12"/>
  <c r="H105" i="12"/>
  <c r="J103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9" i="15"/>
  <c r="I107" i="14"/>
  <c r="H108" i="14"/>
  <c r="J106" i="14"/>
  <c r="I107" i="13"/>
  <c r="H108" i="13"/>
  <c r="J106" i="13"/>
  <c r="J104" i="12"/>
  <c r="I105" i="12"/>
  <c r="H106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8" i="14"/>
  <c r="H109" i="14"/>
  <c r="J107" i="14"/>
  <c r="I108" i="13"/>
  <c r="H109" i="13"/>
  <c r="J107" i="13"/>
  <c r="J105" i="12"/>
  <c r="I106" i="12"/>
  <c r="H107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I109" i="14"/>
  <c r="J108" i="14"/>
  <c r="J109" i="14"/>
  <c r="K109" i="14"/>
  <c r="I109" i="13"/>
  <c r="J108" i="13"/>
  <c r="J109" i="13"/>
  <c r="K109" i="13"/>
  <c r="I107" i="12"/>
  <c r="H108" i="12"/>
  <c r="J106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L109" i="14"/>
  <c r="E108" i="3"/>
  <c r="K108" i="14"/>
  <c r="K108" i="13"/>
  <c r="L109" i="13"/>
  <c r="F108" i="3"/>
  <c r="I108" i="12"/>
  <c r="H109" i="12"/>
  <c r="J107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K107" i="14"/>
  <c r="L108" i="14"/>
  <c r="E107" i="3"/>
  <c r="K107" i="13"/>
  <c r="L108" i="13"/>
  <c r="F107" i="3"/>
  <c r="I109" i="12"/>
  <c r="J108" i="12"/>
  <c r="J109" i="12"/>
  <c r="K109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L107" i="14"/>
  <c r="E106" i="3"/>
  <c r="K106" i="14"/>
  <c r="L107" i="13"/>
  <c r="F106" i="3"/>
  <c r="K106" i="13"/>
  <c r="L109" i="12"/>
  <c r="G108" i="3"/>
  <c r="K108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K105" i="14"/>
  <c r="L106" i="14"/>
  <c r="E105" i="3"/>
  <c r="K105" i="13"/>
  <c r="L106" i="13"/>
  <c r="F105" i="3"/>
  <c r="K107" i="12"/>
  <c r="L108" i="12"/>
  <c r="G107" i="3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L105" i="14"/>
  <c r="E104" i="3"/>
  <c r="K104" i="14"/>
  <c r="K104" i="13"/>
  <c r="L105" i="13"/>
  <c r="F104" i="3"/>
  <c r="L107" i="12"/>
  <c r="G106" i="3"/>
  <c r="K106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4" i="14"/>
  <c r="E103" i="3"/>
  <c r="K103" i="14"/>
  <c r="L104" i="13"/>
  <c r="F103" i="3"/>
  <c r="K103" i="13"/>
  <c r="L106" i="12"/>
  <c r="G105" i="3"/>
  <c r="K105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K102" i="14"/>
  <c r="L103" i="14"/>
  <c r="E102" i="3"/>
  <c r="K102" i="13"/>
  <c r="L103" i="13"/>
  <c r="F102" i="3"/>
  <c r="K104" i="12"/>
  <c r="L105" i="12"/>
  <c r="G104" i="3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L102" i="14"/>
  <c r="E101" i="3"/>
  <c r="K101" i="14"/>
  <c r="L102" i="13"/>
  <c r="F101" i="3"/>
  <c r="K101" i="13"/>
  <c r="L104" i="12"/>
  <c r="G103" i="3"/>
  <c r="K103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K100" i="14"/>
  <c r="L101" i="14"/>
  <c r="E100" i="3"/>
  <c r="L101" i="13"/>
  <c r="F100" i="3"/>
  <c r="K100" i="13"/>
  <c r="L103" i="12"/>
  <c r="G102" i="3"/>
  <c r="K102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K99" i="14"/>
  <c r="L100" i="14"/>
  <c r="E99" i="3"/>
  <c r="K99" i="13"/>
  <c r="L100" i="13"/>
  <c r="F99" i="3"/>
  <c r="L102" i="12"/>
  <c r="G101" i="3"/>
  <c r="K101" i="12"/>
  <c r="J108" i="10"/>
  <c r="J109" i="10"/>
  <c r="K109" i="10"/>
  <c r="I109" i="10"/>
  <c r="J108" i="9"/>
  <c r="J109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99" i="14"/>
  <c r="E98" i="3"/>
  <c r="K98" i="14"/>
  <c r="L99" i="13"/>
  <c r="F98" i="3"/>
  <c r="K98" i="13"/>
  <c r="L101" i="12"/>
  <c r="G100" i="3"/>
  <c r="K100" i="12"/>
  <c r="L109" i="10"/>
  <c r="H108" i="3"/>
  <c r="K108" i="10"/>
  <c r="L109" i="9"/>
  <c r="I108" i="3"/>
  <c r="K108" i="9"/>
  <c r="J108" i="7"/>
  <c r="I109" i="7"/>
  <c r="J109" i="7"/>
  <c r="K109" i="7"/>
  <c r="J108" i="8"/>
  <c r="I109" i="8"/>
  <c r="J109" i="8"/>
  <c r="K109" i="8"/>
  <c r="I108" i="6"/>
  <c r="H109" i="6"/>
  <c r="J107" i="6"/>
  <c r="J107" i="4"/>
  <c r="I108" i="4"/>
  <c r="H109" i="4"/>
  <c r="J106" i="2"/>
  <c r="I107" i="2"/>
  <c r="H108" i="2"/>
  <c r="K97" i="14"/>
  <c r="L98" i="14"/>
  <c r="E97" i="3"/>
  <c r="K97" i="13"/>
  <c r="L98" i="13"/>
  <c r="F97" i="3"/>
  <c r="L100" i="12"/>
  <c r="G99" i="3"/>
  <c r="K99" i="12"/>
  <c r="K107" i="10"/>
  <c r="L108" i="10"/>
  <c r="H107" i="3"/>
  <c r="K107" i="9"/>
  <c r="L108" i="9"/>
  <c r="I107" i="3"/>
  <c r="L109" i="7"/>
  <c r="K108" i="7"/>
  <c r="K108" i="8"/>
  <c r="L109" i="8"/>
  <c r="N108" i="3"/>
  <c r="J109" i="6"/>
  <c r="K109" i="6"/>
  <c r="J108" i="6"/>
  <c r="I109" i="6"/>
  <c r="J108" i="4"/>
  <c r="J109" i="4"/>
  <c r="K109" i="4"/>
  <c r="I109" i="4"/>
  <c r="I108" i="2"/>
  <c r="H109" i="2"/>
  <c r="J107" i="2"/>
  <c r="L97" i="14"/>
  <c r="E96" i="3"/>
  <c r="K96" i="14"/>
  <c r="K96" i="13"/>
  <c r="L97" i="13"/>
  <c r="F96" i="3"/>
  <c r="L99" i="12"/>
  <c r="G98" i="3"/>
  <c r="K98" i="12"/>
  <c r="L107" i="10"/>
  <c r="H106" i="3"/>
  <c r="K106" i="10"/>
  <c r="L107" i="9"/>
  <c r="I106" i="3"/>
  <c r="K106" i="9"/>
  <c r="K107" i="7"/>
  <c r="L108" i="7"/>
  <c r="K107" i="8"/>
  <c r="L108" i="8"/>
  <c r="N107" i="3"/>
  <c r="M108" i="3"/>
  <c r="K108" i="6"/>
  <c r="L109" i="6"/>
  <c r="L108" i="3"/>
  <c r="L109" i="4"/>
  <c r="K108" i="3"/>
  <c r="K108" i="4"/>
  <c r="J109" i="2"/>
  <c r="K109" i="2"/>
  <c r="J108" i="2"/>
  <c r="I109" i="2"/>
  <c r="L96" i="14"/>
  <c r="E95" i="3"/>
  <c r="K95" i="14"/>
  <c r="K95" i="13"/>
  <c r="L96" i="13"/>
  <c r="F95" i="3"/>
  <c r="L98" i="12"/>
  <c r="G97" i="3"/>
  <c r="K97" i="12"/>
  <c r="L106" i="10"/>
  <c r="H105" i="3"/>
  <c r="K105" i="10"/>
  <c r="L106" i="9"/>
  <c r="I105" i="3"/>
  <c r="K105" i="9"/>
  <c r="K106" i="7"/>
  <c r="L107" i="7"/>
  <c r="K106" i="8"/>
  <c r="L107" i="8"/>
  <c r="N106" i="3"/>
  <c r="M107" i="3"/>
  <c r="L108" i="6"/>
  <c r="L107" i="3"/>
  <c r="K107" i="6"/>
  <c r="L108" i="4"/>
  <c r="K107" i="3"/>
  <c r="K107" i="4"/>
  <c r="L109" i="2"/>
  <c r="J108" i="3"/>
  <c r="K108" i="2"/>
  <c r="K94" i="14"/>
  <c r="L95" i="14"/>
  <c r="E94" i="3"/>
  <c r="K94" i="13"/>
  <c r="L95" i="13"/>
  <c r="F94" i="3"/>
  <c r="L97" i="12"/>
  <c r="G96" i="3"/>
  <c r="K96" i="12"/>
  <c r="K104" i="10"/>
  <c r="L105" i="10"/>
  <c r="H104" i="3"/>
  <c r="K104" i="9"/>
  <c r="L105" i="9"/>
  <c r="I104" i="3"/>
  <c r="K105" i="7"/>
  <c r="L106" i="7"/>
  <c r="K105" i="8"/>
  <c r="L106" i="8"/>
  <c r="N105" i="3"/>
  <c r="M106" i="3"/>
  <c r="L107" i="6"/>
  <c r="L106" i="3"/>
  <c r="K106" i="6"/>
  <c r="L107" i="4"/>
  <c r="K106" i="3"/>
  <c r="K106" i="4"/>
  <c r="L108" i="2"/>
  <c r="J107" i="3"/>
  <c r="K107" i="2"/>
  <c r="L94" i="14"/>
  <c r="E93" i="3"/>
  <c r="K93" i="14"/>
  <c r="L94" i="13"/>
  <c r="F93" i="3"/>
  <c r="K93" i="13"/>
  <c r="L96" i="12"/>
  <c r="G95" i="3"/>
  <c r="K95" i="12"/>
  <c r="K103" i="10"/>
  <c r="L104" i="10"/>
  <c r="H103" i="3"/>
  <c r="K103" i="9"/>
  <c r="L104" i="9"/>
  <c r="I103" i="3"/>
  <c r="K104" i="7"/>
  <c r="L105" i="7"/>
  <c r="K104" i="8"/>
  <c r="L105" i="8"/>
  <c r="N104" i="3"/>
  <c r="M105" i="3"/>
  <c r="L106" i="6"/>
  <c r="L105" i="3"/>
  <c r="K105" i="6"/>
  <c r="L106" i="4"/>
  <c r="K105" i="3"/>
  <c r="K105" i="4"/>
  <c r="L107" i="2"/>
  <c r="J106" i="3"/>
  <c r="K106" i="2"/>
  <c r="K92" i="14"/>
  <c r="L93" i="14"/>
  <c r="E92" i="3"/>
  <c r="L93" i="13"/>
  <c r="F92" i="3"/>
  <c r="K92" i="13"/>
  <c r="L95" i="12"/>
  <c r="G94" i="3"/>
  <c r="K94" i="12"/>
  <c r="L103" i="10"/>
  <c r="H102" i="3"/>
  <c r="K102" i="10"/>
  <c r="L103" i="9"/>
  <c r="I102" i="3"/>
  <c r="K102" i="9"/>
  <c r="K103" i="7"/>
  <c r="L104" i="7"/>
  <c r="K103" i="8"/>
  <c r="L104" i="8"/>
  <c r="N103" i="3"/>
  <c r="M104" i="3"/>
  <c r="L105" i="6"/>
  <c r="L104" i="3"/>
  <c r="K104" i="6"/>
  <c r="L105" i="4"/>
  <c r="K104" i="3"/>
  <c r="K104" i="4"/>
  <c r="L106" i="2"/>
  <c r="J105" i="3"/>
  <c r="K105" i="2"/>
  <c r="K91" i="14"/>
  <c r="L92" i="14"/>
  <c r="E91" i="3"/>
  <c r="L92" i="13"/>
  <c r="F91" i="3"/>
  <c r="K91" i="13"/>
  <c r="L94" i="12"/>
  <c r="G93" i="3"/>
  <c r="K93" i="12"/>
  <c r="L102" i="10"/>
  <c r="H101" i="3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105" i="2"/>
  <c r="J104" i="3"/>
  <c r="K104" i="2"/>
  <c r="L91" i="14"/>
  <c r="E90" i="3"/>
  <c r="K90" i="14"/>
  <c r="L91" i="13"/>
  <c r="F90" i="3"/>
  <c r="K90" i="13"/>
  <c r="L93" i="12"/>
  <c r="G92" i="3"/>
  <c r="K92" i="12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K89" i="14"/>
  <c r="L90" i="14"/>
  <c r="E89" i="3"/>
  <c r="K89" i="13"/>
  <c r="L90" i="13"/>
  <c r="F89" i="3"/>
  <c r="K91" i="12"/>
  <c r="L92" i="12"/>
  <c r="G91" i="3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K88" i="14"/>
  <c r="L89" i="14"/>
  <c r="E88" i="3"/>
  <c r="K88" i="13"/>
  <c r="L89" i="13"/>
  <c r="F88" i="3"/>
  <c r="L91" i="12"/>
  <c r="G90" i="3"/>
  <c r="K90" i="12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L88" i="14"/>
  <c r="E87" i="3"/>
  <c r="K87" i="14"/>
  <c r="K87" i="13"/>
  <c r="L88" i="13"/>
  <c r="F87" i="3"/>
  <c r="L90" i="12"/>
  <c r="G89" i="3"/>
  <c r="K89" i="12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K86" i="14"/>
  <c r="L87" i="14"/>
  <c r="E86" i="3"/>
  <c r="K86" i="13"/>
  <c r="L87" i="13"/>
  <c r="F86" i="3"/>
  <c r="K88" i="12"/>
  <c r="L89" i="12"/>
  <c r="G88" i="3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L86" i="14"/>
  <c r="E85" i="3"/>
  <c r="K85" i="14"/>
  <c r="L86" i="13"/>
  <c r="F85" i="3"/>
  <c r="K85" i="13"/>
  <c r="L88" i="12"/>
  <c r="G87" i="3"/>
  <c r="K87" i="12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L85" i="14"/>
  <c r="E84" i="3"/>
  <c r="K84" i="14"/>
  <c r="L85" i="13"/>
  <c r="F84" i="3"/>
  <c r="K84" i="13"/>
  <c r="L87" i="12"/>
  <c r="G86" i="3"/>
  <c r="K86" i="12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K83" i="14"/>
  <c r="L84" i="14"/>
  <c r="E83" i="3"/>
  <c r="L84" i="13"/>
  <c r="F83" i="3"/>
  <c r="K83" i="13"/>
  <c r="L86" i="12"/>
  <c r="G85" i="3"/>
  <c r="K85" i="12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L83" i="14"/>
  <c r="E82" i="3"/>
  <c r="K82" i="14"/>
  <c r="L83" i="13"/>
  <c r="F82" i="3"/>
  <c r="K82" i="13"/>
  <c r="L85" i="12"/>
  <c r="G84" i="3"/>
  <c r="K84" i="12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K81" i="14"/>
  <c r="L82" i="14"/>
  <c r="E81" i="3"/>
  <c r="K81" i="13"/>
  <c r="L82" i="13"/>
  <c r="F81" i="3"/>
  <c r="K83" i="12"/>
  <c r="L84" i="12"/>
  <c r="G83" i="3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K80" i="14"/>
  <c r="L81" i="14"/>
  <c r="E80" i="3"/>
  <c r="K80" i="13"/>
  <c r="L81" i="13"/>
  <c r="F80" i="3"/>
  <c r="L83" i="12"/>
  <c r="G82" i="3"/>
  <c r="K82" i="12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L80" i="14"/>
  <c r="E79" i="3"/>
  <c r="K79" i="14"/>
  <c r="L80" i="13"/>
  <c r="F79" i="3"/>
  <c r="K79" i="13"/>
  <c r="L82" i="12"/>
  <c r="G81" i="3"/>
  <c r="K81" i="12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K78" i="14"/>
  <c r="L79" i="14"/>
  <c r="E78" i="3"/>
  <c r="K78" i="13"/>
  <c r="L79" i="13"/>
  <c r="F78" i="3"/>
  <c r="L81" i="12"/>
  <c r="G80" i="3"/>
  <c r="K80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L78" i="14"/>
  <c r="E77" i="3"/>
  <c r="K77" i="14"/>
  <c r="L78" i="13"/>
  <c r="F77" i="3"/>
  <c r="K77" i="13"/>
  <c r="K79" i="12"/>
  <c r="L80" i="12"/>
  <c r="G79" i="3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L77" i="14"/>
  <c r="E76" i="3"/>
  <c r="K76" i="14"/>
  <c r="L77" i="13"/>
  <c r="F76" i="3"/>
  <c r="K76" i="13"/>
  <c r="L79" i="12"/>
  <c r="G78" i="3"/>
  <c r="K78" i="12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K75" i="14"/>
  <c r="L76" i="14"/>
  <c r="E75" i="3"/>
  <c r="K75" i="13"/>
  <c r="L76" i="13"/>
  <c r="F75" i="3"/>
  <c r="L78" i="12"/>
  <c r="G77" i="3"/>
  <c r="K77" i="12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L75" i="14"/>
  <c r="E74" i="3"/>
  <c r="K74" i="14"/>
  <c r="L75" i="13"/>
  <c r="F74" i="3"/>
  <c r="K74" i="13"/>
  <c r="L77" i="12"/>
  <c r="G76" i="3"/>
  <c r="K76" i="12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K73" i="14"/>
  <c r="L74" i="14"/>
  <c r="E73" i="3"/>
  <c r="K73" i="13"/>
  <c r="L74" i="13"/>
  <c r="F73" i="3"/>
  <c r="L76" i="12"/>
  <c r="G75" i="3"/>
  <c r="K75" i="12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L73" i="14"/>
  <c r="E72" i="3"/>
  <c r="K72" i="14"/>
  <c r="K72" i="13"/>
  <c r="L73" i="13"/>
  <c r="F72" i="3"/>
  <c r="L75" i="12"/>
  <c r="G74" i="3"/>
  <c r="K74" i="12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L72" i="14"/>
  <c r="E71" i="3"/>
  <c r="K71" i="14"/>
  <c r="K71" i="13"/>
  <c r="L72" i="13"/>
  <c r="F71" i="3"/>
  <c r="L74" i="12"/>
  <c r="G73" i="3"/>
  <c r="K73" i="12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K70" i="14"/>
  <c r="L71" i="14"/>
  <c r="E70" i="3"/>
  <c r="K70" i="13"/>
  <c r="L71" i="13"/>
  <c r="F70" i="3"/>
  <c r="L73" i="12"/>
  <c r="G72" i="3"/>
  <c r="K72" i="12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L70" i="14"/>
  <c r="E69" i="3"/>
  <c r="K69" i="14"/>
  <c r="L70" i="13"/>
  <c r="F69" i="3"/>
  <c r="K69" i="13"/>
  <c r="L72" i="12"/>
  <c r="G71" i="3"/>
  <c r="K71" i="12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L69" i="14"/>
  <c r="E68" i="3"/>
  <c r="K68" i="14"/>
  <c r="L69" i="13"/>
  <c r="F68" i="3"/>
  <c r="K68" i="13"/>
  <c r="L71" i="12"/>
  <c r="G70" i="3"/>
  <c r="K70" i="12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K67" i="14"/>
  <c r="L68" i="14"/>
  <c r="E67" i="3"/>
  <c r="L68" i="13"/>
  <c r="F67" i="3"/>
  <c r="K67" i="13"/>
  <c r="L70" i="12"/>
  <c r="G69" i="3"/>
  <c r="K69" i="12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L67" i="14"/>
  <c r="E66" i="3"/>
  <c r="K66" i="14"/>
  <c r="L67" i="13"/>
  <c r="F66" i="3"/>
  <c r="K66" i="13"/>
  <c r="K68" i="12"/>
  <c r="L69" i="12"/>
  <c r="G68" i="3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K65" i="14"/>
  <c r="L66" i="14"/>
  <c r="E65" i="3"/>
  <c r="K65" i="13"/>
  <c r="L66" i="13"/>
  <c r="F65" i="3"/>
  <c r="L68" i="12"/>
  <c r="G67" i="3"/>
  <c r="K67" i="12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K64" i="14"/>
  <c r="L65" i="14"/>
  <c r="E64" i="3"/>
  <c r="K64" i="13"/>
  <c r="L65" i="13"/>
  <c r="F64" i="3"/>
  <c r="L67" i="12"/>
  <c r="G66" i="3"/>
  <c r="K66" i="12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L64" i="14"/>
  <c r="E63" i="3"/>
  <c r="K63" i="14"/>
  <c r="K63" i="13"/>
  <c r="L64" i="13"/>
  <c r="F63" i="3"/>
  <c r="L66" i="12"/>
  <c r="G65" i="3"/>
  <c r="K65" i="12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K62" i="14"/>
  <c r="L63" i="14"/>
  <c r="E62" i="3"/>
  <c r="K62" i="13"/>
  <c r="L63" i="13"/>
  <c r="F62" i="3"/>
  <c r="L65" i="12"/>
  <c r="G64" i="3"/>
  <c r="K64" i="12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L62" i="14"/>
  <c r="E61" i="3"/>
  <c r="K61" i="14"/>
  <c r="L62" i="13"/>
  <c r="F61" i="3"/>
  <c r="K61" i="13"/>
  <c r="L64" i="12"/>
  <c r="G63" i="3"/>
  <c r="K63" i="12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L61" i="14"/>
  <c r="E60" i="3"/>
  <c r="K60" i="14"/>
  <c r="L61" i="13"/>
  <c r="F60" i="3"/>
  <c r="K60" i="13"/>
  <c r="K62" i="12"/>
  <c r="L63" i="12"/>
  <c r="G62" i="3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K59" i="14"/>
  <c r="L60" i="14"/>
  <c r="E59" i="3"/>
  <c r="K59" i="13"/>
  <c r="L60" i="13"/>
  <c r="F59" i="3"/>
  <c r="L62" i="12"/>
  <c r="G61" i="3"/>
  <c r="K61" i="12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L59" i="14"/>
  <c r="E58" i="3"/>
  <c r="K58" i="14"/>
  <c r="L59" i="13"/>
  <c r="F58" i="3"/>
  <c r="K58" i="13"/>
  <c r="L61" i="12"/>
  <c r="G60" i="3"/>
  <c r="K60" i="12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L58" i="14"/>
  <c r="E57" i="3"/>
  <c r="K57" i="14"/>
  <c r="K57" i="13"/>
  <c r="L58" i="13"/>
  <c r="F57" i="3"/>
  <c r="L60" i="12"/>
  <c r="G59" i="3"/>
  <c r="K59" i="12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L57" i="14"/>
  <c r="E56" i="3"/>
  <c r="K56" i="14"/>
  <c r="K56" i="13"/>
  <c r="L57" i="13"/>
  <c r="F56" i="3"/>
  <c r="L59" i="12"/>
  <c r="G58" i="3"/>
  <c r="K58" i="12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L56" i="14"/>
  <c r="E55" i="3"/>
  <c r="K55" i="14"/>
  <c r="L56" i="13"/>
  <c r="F55" i="3"/>
  <c r="K55" i="13"/>
  <c r="K57" i="12"/>
  <c r="L58" i="12"/>
  <c r="G57" i="3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K54" i="14"/>
  <c r="L55" i="14"/>
  <c r="E54" i="3"/>
  <c r="K54" i="13"/>
  <c r="L55" i="13"/>
  <c r="F54" i="3"/>
  <c r="L57" i="12"/>
  <c r="G56" i="3"/>
  <c r="K56" i="12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L54" i="14"/>
  <c r="E53" i="3"/>
  <c r="K53" i="14"/>
  <c r="L54" i="13"/>
  <c r="F53" i="3"/>
  <c r="K53" i="13"/>
  <c r="L56" i="12"/>
  <c r="G55" i="3"/>
  <c r="K55" i="12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L53" i="14"/>
  <c r="E52" i="3"/>
  <c r="K52" i="14"/>
  <c r="L53" i="13"/>
  <c r="F52" i="3"/>
  <c r="K52" i="13"/>
  <c r="L55" i="12"/>
  <c r="G54" i="3"/>
  <c r="K54" i="12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K51" i="14"/>
  <c r="L52" i="14"/>
  <c r="E51" i="3"/>
  <c r="L52" i="13"/>
  <c r="F51" i="3"/>
  <c r="K51" i="13"/>
  <c r="L54" i="12"/>
  <c r="G53" i="3"/>
  <c r="K53" i="12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L51" i="14"/>
  <c r="E50" i="3"/>
  <c r="K50" i="14"/>
  <c r="L51" i="13"/>
  <c r="F50" i="3"/>
  <c r="K50" i="13"/>
  <c r="L53" i="12"/>
  <c r="G52" i="3"/>
  <c r="K52" i="12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K49" i="14"/>
  <c r="L50" i="14"/>
  <c r="E49" i="3"/>
  <c r="K49" i="13"/>
  <c r="L50" i="13"/>
  <c r="F49" i="3"/>
  <c r="L52" i="12"/>
  <c r="G51" i="3"/>
  <c r="K51" i="12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L49" i="14"/>
  <c r="E48" i="3"/>
  <c r="K48" i="14"/>
  <c r="K48" i="13"/>
  <c r="L49" i="13"/>
  <c r="F48" i="3"/>
  <c r="L51" i="12"/>
  <c r="G50" i="3"/>
  <c r="K50" i="12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L48" i="14"/>
  <c r="E47" i="3"/>
  <c r="K47" i="14"/>
  <c r="K47" i="13"/>
  <c r="L48" i="13"/>
  <c r="F47" i="3"/>
  <c r="L50" i="12"/>
  <c r="G49" i="3"/>
  <c r="K49" i="12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K46" i="14"/>
  <c r="L47" i="14"/>
  <c r="E46" i="3"/>
  <c r="K46" i="13"/>
  <c r="L47" i="13"/>
  <c r="F46" i="3"/>
  <c r="L49" i="12"/>
  <c r="G48" i="3"/>
  <c r="K48" i="12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L46" i="14"/>
  <c r="E45" i="3"/>
  <c r="K45" i="14"/>
  <c r="L46" i="13"/>
  <c r="F45" i="3"/>
  <c r="K45" i="13"/>
  <c r="K47" i="12"/>
  <c r="L48" i="12"/>
  <c r="G47" i="3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L45" i="14"/>
  <c r="E44" i="3"/>
  <c r="K44" i="14"/>
  <c r="L45" i="13"/>
  <c r="F44" i="3"/>
  <c r="K44" i="13"/>
  <c r="L47" i="12"/>
  <c r="G46" i="3"/>
  <c r="K46" i="12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K43" i="14"/>
  <c r="L44" i="14"/>
  <c r="E43" i="3"/>
  <c r="L44" i="13"/>
  <c r="F43" i="3"/>
  <c r="K43" i="13"/>
  <c r="L46" i="12"/>
  <c r="G45" i="3"/>
  <c r="K45" i="12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L43" i="14"/>
  <c r="E42" i="3"/>
  <c r="K42" i="14"/>
  <c r="L43" i="13"/>
  <c r="F42" i="3"/>
  <c r="K42" i="13"/>
  <c r="K44" i="12"/>
  <c r="L45" i="12"/>
  <c r="G44" i="3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L42" i="14"/>
  <c r="E41" i="3"/>
  <c r="K41" i="14"/>
  <c r="K41" i="13"/>
  <c r="L42" i="13"/>
  <c r="F41" i="3"/>
  <c r="L44" i="12"/>
  <c r="G43" i="3"/>
  <c r="K43" i="12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L41" i="14"/>
  <c r="E40" i="3"/>
  <c r="K40" i="14"/>
  <c r="K40" i="13"/>
  <c r="L41" i="13"/>
  <c r="F40" i="3"/>
  <c r="L43" i="12"/>
  <c r="G42" i="3"/>
  <c r="K42" i="12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L40" i="14"/>
  <c r="E39" i="3"/>
  <c r="K39" i="14"/>
  <c r="L40" i="13"/>
  <c r="F39" i="3"/>
  <c r="K39" i="13"/>
  <c r="K41" i="12"/>
  <c r="L42" i="12"/>
  <c r="G41" i="3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K38" i="14"/>
  <c r="L39" i="14"/>
  <c r="E38" i="3"/>
  <c r="K38" i="13"/>
  <c r="L39" i="13"/>
  <c r="F38" i="3"/>
  <c r="L41" i="12"/>
  <c r="G40" i="3"/>
  <c r="K40" i="12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K37" i="14"/>
  <c r="L38" i="14"/>
  <c r="E37" i="3"/>
  <c r="L38" i="13"/>
  <c r="F37" i="3"/>
  <c r="K37" i="13"/>
  <c r="L40" i="12"/>
  <c r="G39" i="3"/>
  <c r="K39" i="12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K36" i="14"/>
  <c r="L37" i="14"/>
  <c r="E36" i="3"/>
  <c r="L37" i="13"/>
  <c r="F36" i="3"/>
  <c r="K36" i="13"/>
  <c r="L39" i="12"/>
  <c r="G38" i="3"/>
  <c r="K38" i="12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K35" i="14"/>
  <c r="L36" i="14"/>
  <c r="E35" i="3"/>
  <c r="L36" i="13"/>
  <c r="F35" i="3"/>
  <c r="K35" i="13"/>
  <c r="L38" i="12"/>
  <c r="G37" i="3"/>
  <c r="K37" i="12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L35" i="14"/>
  <c r="E34" i="3"/>
  <c r="K34" i="14"/>
  <c r="L35" i="13"/>
  <c r="F34" i="3"/>
  <c r="K34" i="13"/>
  <c r="L37" i="12"/>
  <c r="G36" i="3"/>
  <c r="K36" i="12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L34" i="14"/>
  <c r="E33" i="3"/>
  <c r="K33" i="14"/>
  <c r="K33" i="13"/>
  <c r="L34" i="13"/>
  <c r="F33" i="3"/>
  <c r="L36" i="12"/>
  <c r="G35" i="3"/>
  <c r="K35" i="12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L33" i="14"/>
  <c r="E32" i="3"/>
  <c r="K32" i="14"/>
  <c r="K32" i="13"/>
  <c r="L33" i="13"/>
  <c r="F32" i="3"/>
  <c r="L35" i="12"/>
  <c r="G34" i="3"/>
  <c r="K34" i="12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L32" i="14"/>
  <c r="E31" i="3"/>
  <c r="K31" i="14"/>
  <c r="K31" i="13"/>
  <c r="L32" i="13"/>
  <c r="F31" i="3"/>
  <c r="L34" i="12"/>
  <c r="G33" i="3"/>
  <c r="K33" i="12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K30" i="14"/>
  <c r="L31" i="14"/>
  <c r="E30" i="3"/>
  <c r="K30" i="13"/>
  <c r="L31" i="13"/>
  <c r="F30" i="3"/>
  <c r="L33" i="12"/>
  <c r="G32" i="3"/>
  <c r="K32" i="12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K29" i="14"/>
  <c r="L30" i="14"/>
  <c r="E29" i="3"/>
  <c r="L30" i="13"/>
  <c r="F29" i="3"/>
  <c r="K29" i="13"/>
  <c r="K31" i="12"/>
  <c r="L32" i="12"/>
  <c r="G31" i="3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K28" i="14"/>
  <c r="L29" i="14"/>
  <c r="E28" i="3"/>
  <c r="L29" i="13"/>
  <c r="F28" i="3"/>
  <c r="K28" i="13"/>
  <c r="L31" i="12"/>
  <c r="G30" i="3"/>
  <c r="K30" i="12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K27" i="14"/>
  <c r="L28" i="14"/>
  <c r="E27" i="3"/>
  <c r="L28" i="13"/>
  <c r="F27" i="3"/>
  <c r="K27" i="13"/>
  <c r="L30" i="12"/>
  <c r="G29" i="3"/>
  <c r="K29" i="12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L27" i="14"/>
  <c r="E26" i="3"/>
  <c r="K26" i="14"/>
  <c r="L27" i="13"/>
  <c r="F26" i="3"/>
  <c r="K26" i="13"/>
  <c r="K28" i="12"/>
  <c r="L29" i="12"/>
  <c r="G28" i="3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L26" i="14"/>
  <c r="E25" i="3"/>
  <c r="K25" i="14"/>
  <c r="K25" i="13"/>
  <c r="L26" i="13"/>
  <c r="F25" i="3"/>
  <c r="L28" i="12"/>
  <c r="G27" i="3"/>
  <c r="K27" i="12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L25" i="14"/>
  <c r="E24" i="3"/>
  <c r="K24" i="14"/>
  <c r="K24" i="13"/>
  <c r="L25" i="13"/>
  <c r="F24" i="3"/>
  <c r="L27" i="12"/>
  <c r="G26" i="3"/>
  <c r="K26" i="12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L24" i="14"/>
  <c r="E23" i="3"/>
  <c r="K23" i="14"/>
  <c r="L24" i="13"/>
  <c r="F23" i="3"/>
  <c r="K23" i="13"/>
  <c r="K25" i="12"/>
  <c r="L26" i="12"/>
  <c r="G25" i="3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K22" i="14"/>
  <c r="L23" i="14"/>
  <c r="E22" i="3"/>
  <c r="K22" i="13"/>
  <c r="L23" i="13"/>
  <c r="F22" i="3"/>
  <c r="L25" i="12"/>
  <c r="G24" i="3"/>
  <c r="K24" i="12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L22" i="14"/>
  <c r="E21" i="3"/>
  <c r="K21" i="14"/>
  <c r="L22" i="13"/>
  <c r="F21" i="3"/>
  <c r="K21" i="13"/>
  <c r="L24" i="12"/>
  <c r="G23" i="3"/>
  <c r="K23" i="12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L21" i="14"/>
  <c r="E20" i="3"/>
  <c r="K20" i="14"/>
  <c r="L21" i="13"/>
  <c r="F20" i="3"/>
  <c r="K20" i="13"/>
  <c r="L23" i="12"/>
  <c r="G22" i="3"/>
  <c r="K22" i="12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K19" i="14"/>
  <c r="L20" i="14"/>
  <c r="E19" i="3"/>
  <c r="L20" i="13"/>
  <c r="F19" i="3"/>
  <c r="K19" i="13"/>
  <c r="L22" i="12"/>
  <c r="G21" i="3"/>
  <c r="K21" i="12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L19" i="14"/>
  <c r="E18" i="3"/>
  <c r="K18" i="14"/>
  <c r="L19" i="13"/>
  <c r="F18" i="3"/>
  <c r="K18" i="13"/>
  <c r="L21" i="12"/>
  <c r="G20" i="3"/>
  <c r="K20" i="12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K17" i="14"/>
  <c r="L18" i="14"/>
  <c r="E17" i="3"/>
  <c r="K17" i="13"/>
  <c r="L18" i="13"/>
  <c r="F17" i="3"/>
  <c r="L20" i="12"/>
  <c r="G19" i="3"/>
  <c r="K19" i="12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L17" i="14"/>
  <c r="E16" i="3"/>
  <c r="K16" i="14"/>
  <c r="K16" i="13"/>
  <c r="L17" i="13"/>
  <c r="F16" i="3"/>
  <c r="L19" i="12"/>
  <c r="G18" i="3"/>
  <c r="K18" i="12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L16" i="14"/>
  <c r="E15" i="3"/>
  <c r="K15" i="14"/>
  <c r="K15" i="13"/>
  <c r="L16" i="13"/>
  <c r="F15" i="3"/>
  <c r="L18" i="12"/>
  <c r="G17" i="3"/>
  <c r="K17" i="12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K14" i="14"/>
  <c r="L15" i="14"/>
  <c r="E14" i="3"/>
  <c r="K14" i="13"/>
  <c r="L15" i="13"/>
  <c r="F14" i="3"/>
  <c r="L17" i="12"/>
  <c r="G16" i="3"/>
  <c r="K16" i="12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L14" i="14"/>
  <c r="E13" i="3"/>
  <c r="K13" i="14"/>
  <c r="K13" i="13"/>
  <c r="L14" i="13"/>
  <c r="F13" i="3"/>
  <c r="K15" i="12"/>
  <c r="L16" i="12"/>
  <c r="G15" i="3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L13" i="14"/>
  <c r="E12" i="3"/>
  <c r="K12" i="14"/>
  <c r="L13" i="13"/>
  <c r="F12" i="3"/>
  <c r="K12" i="13"/>
  <c r="L15" i="12"/>
  <c r="G14" i="3"/>
  <c r="K14" i="12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K11" i="14"/>
  <c r="L12" i="14"/>
  <c r="E11" i="3"/>
  <c r="L12" i="13"/>
  <c r="F11" i="3"/>
  <c r="K11" i="13"/>
  <c r="L14" i="12"/>
  <c r="G13" i="3"/>
  <c r="K13" i="12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L11" i="14"/>
  <c r="E10" i="3"/>
  <c r="K10" i="14"/>
  <c r="K10" i="13"/>
  <c r="L11" i="13"/>
  <c r="F10" i="3"/>
  <c r="K12" i="12"/>
  <c r="L13" i="12"/>
  <c r="G12" i="3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K9" i="14"/>
  <c r="L9" i="14"/>
  <c r="E8" i="3"/>
  <c r="L10" i="14"/>
  <c r="E9" i="3"/>
  <c r="K9" i="13"/>
  <c r="L9" i="13"/>
  <c r="F8" i="3"/>
  <c r="L10" i="13"/>
  <c r="F9" i="3"/>
  <c r="K11" i="12"/>
  <c r="L12" i="12"/>
  <c r="G11" i="3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L11" i="12"/>
  <c r="G10" i="3"/>
  <c r="K10" i="12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K9" i="12"/>
  <c r="L9" i="12"/>
  <c r="G8" i="3"/>
  <c r="L10" i="12"/>
  <c r="G9" i="3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<sst xmlns="http://schemas.openxmlformats.org/spreadsheetml/2006/main" count="446" uniqueCount="50">
  <si>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</si>
  <si>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</si>
  <si>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</si>
  <si>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</si>
  <si>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</si>
  <si>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</si>
  <si>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</si>
  <si>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</si>
  <si>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</si>
  <si>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</si>
  <si>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</si>
  <si>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</si>
  <si>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</si>
  <si>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</si>
  <si>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</si>
  <si>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</si>
  <si>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</si>
  <si>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</si>
  <si>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</si>
  <si>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</si>
  <si>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</si>
  <si>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</si>
  <si>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</si>
  <si>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</si>
  <si>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</si>
  <si>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Este Metropolitano desde 2010 por edad. Mujeres.</t>
  </si>
  <si>
    <t>Tabla de mortalidad femenina. Este Metropolitano 2016.</t>
  </si>
  <si>
    <t>Tabla de mortalidad femenina. Este Metropolitano 2015.</t>
  </si>
  <si>
    <t>Tabla de mortalidad femenina. Este Metropolitano 2014.</t>
  </si>
  <si>
    <t>Tabla de mortalidad femenina. Este Metropolitano 2013.</t>
  </si>
  <si>
    <t>Tabla de mortalidad femenina. Este Metropolitano 2012.</t>
  </si>
  <si>
    <t>Tabla de mortalidad femenina. Este Metropolitano 2011.</t>
  </si>
  <si>
    <t>Tabla de mortalidad femenina. Este Metropolitano 2010.</t>
  </si>
  <si>
    <t>Tabla de mortalidad femenina. Este Metropolitano 2017.</t>
  </si>
  <si>
    <t>Tabla de mortalidad femenina. Este Metropolitano 2018.</t>
  </si>
  <si>
    <t>Tabla de mortalidad femenina. Este Metropolitano 2019.</t>
  </si>
  <si>
    <t>Tabla de mortalidad femenina. Este Metropolitano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</si>
  <si>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</si>
  <si>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</si>
  <si>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</si>
  <si>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</si>
  <si>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</si>
  <si>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</si>
  <si>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</si>
  <si>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</si>
  <si>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</si>
  <si>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</si>
  <si>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Fuente: Dirección General de Economía. Comunidad de Madrid</t>
  </si>
  <si>
    <t>Tabla de mortalidad femenina. Este Metropolitano 2021</t>
  </si>
  <si>
    <t>Tabla de mortalidad femenina. Este Metropolitano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</si>
</sst>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7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6" fillId="4" borderId="0" xfId="0" applyFont="1" applyFill="1" applyAlignment="1"/>
    <xf numFmtId="3" fontId="13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045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4" width="10" style="10" customWidth="1"/>
    <col min="5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25</v>
      </c>
      <c r="B4" s="2"/>
      <c r="C4" s="2"/>
      <c r="D4" s="2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  <c r="B5" s="14"/>
      <c r="C5" s="14"/>
      <c r="D5" s="14"/>
    </row>
    <row r="6" spans="1:14" s="65" customFormat="1" x14ac:dyDescent="0.2">
      <c r="A6" s="64" t="s">
        <v>21</v>
      </c>
      <c r="B6" s="64">
        <v>2022</v>
      </c>
      <c r="C6" s="64">
        <v>2021</v>
      </c>
      <c r="D6" s="64">
        <v>2020</v>
      </c>
      <c r="E6" s="64">
        <v>2019</v>
      </c>
      <c r="F6" s="64">
        <v>2018</v>
      </c>
      <c r="G6" s="64">
        <v>2017</v>
      </c>
      <c r="H6" s="64">
        <v>2016</v>
      </c>
      <c r="I6" s="64">
        <v>2015</v>
      </c>
      <c r="J6" s="64">
        <v>2014</v>
      </c>
      <c r="K6" s="64">
        <v>2013</v>
      </c>
      <c r="L6" s="64">
        <v>2012</v>
      </c>
      <c r="M6" s="64">
        <v>2011</v>
      </c>
      <c r="N6" s="64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5">
        <f>'2022'!L9</f>
        <v>86.705977099713081</v>
      </c>
      <c r="C8" s="45">
        <f>'2021'!L9</f>
        <v>86.932543467896139</v>
      </c>
      <c r="D8" s="45">
        <f>'2020'!L9</f>
        <v>84.637334917421882</v>
      </c>
      <c r="E8" s="45">
        <f>'2019'!L9</f>
        <v>87.335672679488525</v>
      </c>
      <c r="F8" s="45">
        <f>'2018'!L9</f>
        <v>87.137081492887859</v>
      </c>
      <c r="G8" s="45">
        <f>'2017'!L9</f>
        <v>86.79358886531864</v>
      </c>
      <c r="H8" s="45">
        <f>'2016'!L9</f>
        <v>87.486677610351009</v>
      </c>
      <c r="I8" s="45">
        <f>'2015'!L9</f>
        <v>86.892427673003226</v>
      </c>
      <c r="J8" s="46">
        <f>'2014'!L9</f>
        <v>86.633568145610752</v>
      </c>
      <c r="K8" s="46">
        <f>'2013'!L9</f>
        <v>87.102668398201871</v>
      </c>
      <c r="L8" s="46">
        <f>'2012'!L9</f>
        <v>86.19589849511442</v>
      </c>
      <c r="M8" s="46">
        <f>'2011'!L9</f>
        <v>86.076067959656285</v>
      </c>
      <c r="N8" s="46">
        <f>'2010'!L9</f>
        <v>85.887544676782142</v>
      </c>
    </row>
    <row r="9" spans="1:14" x14ac:dyDescent="0.2">
      <c r="A9" s="17">
        <v>1</v>
      </c>
      <c r="B9" s="51">
        <f>'2022'!L10</f>
        <v>85.910593927560598</v>
      </c>
      <c r="C9" s="51">
        <f>'2021'!L10</f>
        <v>86.074583082290914</v>
      </c>
      <c r="D9" s="51">
        <f>'2020'!L10</f>
        <v>83.833319539670285</v>
      </c>
      <c r="E9" s="51">
        <f>'2019'!L10</f>
        <v>86.429922686014748</v>
      </c>
      <c r="F9" s="51">
        <f>'2018'!L10</f>
        <v>86.343923092632139</v>
      </c>
      <c r="G9" s="51">
        <f>'2017'!L10</f>
        <v>86.017655308331484</v>
      </c>
      <c r="H9" s="51">
        <f>'2016'!L10</f>
        <v>86.59725975255391</v>
      </c>
      <c r="I9" s="51">
        <f>'2015'!L10</f>
        <v>85.973332084746332</v>
      </c>
      <c r="J9" s="6">
        <f>'2014'!L10</f>
        <v>85.951404190428491</v>
      </c>
      <c r="K9" s="6">
        <f>'2013'!L10</f>
        <v>86.282129226735734</v>
      </c>
      <c r="L9" s="6">
        <f>'2012'!L10</f>
        <v>85.616340132752782</v>
      </c>
      <c r="M9" s="6">
        <f>'2011'!L10</f>
        <v>85.219331466285183</v>
      </c>
      <c r="N9" s="6">
        <f>'2010'!L10</f>
        <v>85.123291625089095</v>
      </c>
    </row>
    <row r="10" spans="1:14" x14ac:dyDescent="0.2">
      <c r="A10" s="17">
        <v>2</v>
      </c>
      <c r="B10" s="51">
        <f>'2022'!L11</f>
        <v>84.942848695154595</v>
      </c>
      <c r="C10" s="51">
        <f>'2021'!L11</f>
        <v>85.074583082290914</v>
      </c>
      <c r="D10" s="51">
        <f>'2020'!L11</f>
        <v>82.833319539670285</v>
      </c>
      <c r="E10" s="51">
        <f>'2019'!L11</f>
        <v>85.429922686014748</v>
      </c>
      <c r="F10" s="51">
        <f>'2018'!L11</f>
        <v>85.370361011662823</v>
      </c>
      <c r="G10" s="51">
        <f>'2017'!L11</f>
        <v>85.069280817120088</v>
      </c>
      <c r="H10" s="51">
        <f>'2016'!L11</f>
        <v>85.59725975255391</v>
      </c>
      <c r="I10" s="51">
        <f>'2015'!L11</f>
        <v>84.973332084746318</v>
      </c>
      <c r="J10" s="6">
        <f>'2014'!L11</f>
        <v>84.975770145430033</v>
      </c>
      <c r="K10" s="6">
        <f>'2013'!L11</f>
        <v>85.282129226735734</v>
      </c>
      <c r="L10" s="6">
        <f>'2012'!L11</f>
        <v>84.639141188239719</v>
      </c>
      <c r="M10" s="6">
        <f>'2011'!L11</f>
        <v>84.219331466285183</v>
      </c>
      <c r="N10" s="6">
        <f>'2010'!L11</f>
        <v>84.145101751796588</v>
      </c>
    </row>
    <row r="11" spans="1:14" x14ac:dyDescent="0.2">
      <c r="A11" s="17">
        <v>3</v>
      </c>
      <c r="B11" s="51">
        <f>'2022'!L12</f>
        <v>83.942848695154595</v>
      </c>
      <c r="C11" s="51">
        <f>'2021'!L12</f>
        <v>84.103576975384456</v>
      </c>
      <c r="D11" s="51">
        <f>'2020'!L12</f>
        <v>81.859580859016674</v>
      </c>
      <c r="E11" s="51">
        <f>'2019'!L12</f>
        <v>84.455659026222619</v>
      </c>
      <c r="F11" s="51">
        <f>'2018'!L12</f>
        <v>84.370361011662823</v>
      </c>
      <c r="G11" s="51">
        <f>'2017'!L12</f>
        <v>84.069280817120088</v>
      </c>
      <c r="H11" s="51">
        <f>'2016'!L12</f>
        <v>84.59725975255391</v>
      </c>
      <c r="I11" s="51">
        <f>'2015'!L12</f>
        <v>83.973332084746318</v>
      </c>
      <c r="J11" s="6">
        <f>'2014'!L12</f>
        <v>84.022714168850669</v>
      </c>
      <c r="K11" s="6">
        <f>'2013'!L12</f>
        <v>84.282129226735734</v>
      </c>
      <c r="L11" s="6">
        <f>'2012'!L12</f>
        <v>83.683037962043414</v>
      </c>
      <c r="M11" s="6">
        <f>'2011'!L12</f>
        <v>83.240666667984044</v>
      </c>
      <c r="N11" s="6">
        <f>'2010'!L12</f>
        <v>83.166052309530272</v>
      </c>
    </row>
    <row r="12" spans="1:14" x14ac:dyDescent="0.2">
      <c r="A12" s="17">
        <v>4</v>
      </c>
      <c r="B12" s="51">
        <f>'2022'!L13</f>
        <v>82.970707265813786</v>
      </c>
      <c r="C12" s="51">
        <f>'2021'!L13</f>
        <v>83.103576975384442</v>
      </c>
      <c r="D12" s="51">
        <f>'2020'!L13</f>
        <v>80.859580859016674</v>
      </c>
      <c r="E12" s="51">
        <f>'2019'!L13</f>
        <v>83.480096708954761</v>
      </c>
      <c r="F12" s="51">
        <f>'2018'!L13</f>
        <v>83.39473838733835</v>
      </c>
      <c r="G12" s="51">
        <f>'2017'!L13</f>
        <v>83.093602493725768</v>
      </c>
      <c r="H12" s="51">
        <f>'2016'!L13</f>
        <v>83.597259752553924</v>
      </c>
      <c r="I12" s="51">
        <f>'2015'!L13</f>
        <v>82.973332084746318</v>
      </c>
      <c r="J12" s="6">
        <f>'2014'!L13</f>
        <v>83.04482182215105</v>
      </c>
      <c r="K12" s="6">
        <f>'2013'!L13</f>
        <v>83.303686445113911</v>
      </c>
      <c r="L12" s="6">
        <f>'2012'!L13</f>
        <v>82.683037962043414</v>
      </c>
      <c r="M12" s="6">
        <f>'2011'!L13</f>
        <v>82.240666667984044</v>
      </c>
      <c r="N12" s="6">
        <f>'2010'!L13</f>
        <v>82.166052309530272</v>
      </c>
    </row>
    <row r="13" spans="1:14" x14ac:dyDescent="0.2">
      <c r="A13" s="17">
        <v>5</v>
      </c>
      <c r="B13" s="45">
        <f>'2022'!L14</f>
        <v>81.9707072658138</v>
      </c>
      <c r="C13" s="45">
        <f>'2021'!L14</f>
        <v>82.103576975384442</v>
      </c>
      <c r="D13" s="45">
        <f>'2020'!L14</f>
        <v>79.859580859016674</v>
      </c>
      <c r="E13" s="45">
        <f>'2019'!L14</f>
        <v>82.480096708954761</v>
      </c>
      <c r="F13" s="45">
        <f>'2018'!L14</f>
        <v>82.418703330497436</v>
      </c>
      <c r="G13" s="45">
        <f>'2017'!L14</f>
        <v>82.093602493725768</v>
      </c>
      <c r="H13" s="45">
        <f>'2016'!L14</f>
        <v>82.597259752553924</v>
      </c>
      <c r="I13" s="45">
        <f>'2015'!L14</f>
        <v>81.973332084746318</v>
      </c>
      <c r="J13" s="46">
        <f>'2014'!L14</f>
        <v>82.044821822151036</v>
      </c>
      <c r="K13" s="46">
        <f>'2013'!L14</f>
        <v>82.303686445113911</v>
      </c>
      <c r="L13" s="46">
        <f>'2012'!L14</f>
        <v>81.703443433914813</v>
      </c>
      <c r="M13" s="46">
        <f>'2011'!L14</f>
        <v>81.240666667984044</v>
      </c>
      <c r="N13" s="46">
        <f>'2010'!L14</f>
        <v>81.166052309530272</v>
      </c>
    </row>
    <row r="14" spans="1:14" x14ac:dyDescent="0.2">
      <c r="A14" s="17">
        <v>6</v>
      </c>
      <c r="B14" s="51">
        <f>'2022'!L15</f>
        <v>80.9707072658138</v>
      </c>
      <c r="C14" s="51">
        <f>'2021'!L15</f>
        <v>81.103576975384442</v>
      </c>
      <c r="D14" s="51">
        <f>'2020'!L15</f>
        <v>78.859580859016674</v>
      </c>
      <c r="E14" s="51">
        <f>'2019'!L15</f>
        <v>81.50365759319358</v>
      </c>
      <c r="F14" s="51">
        <f>'2018'!L15</f>
        <v>81.418703330497451</v>
      </c>
      <c r="G14" s="51">
        <f>'2017'!L15</f>
        <v>81.093602493725768</v>
      </c>
      <c r="H14" s="51">
        <f>'2016'!L15</f>
        <v>81.59725975255391</v>
      </c>
      <c r="I14" s="51">
        <f>'2015'!L15</f>
        <v>80.973332084746318</v>
      </c>
      <c r="J14" s="6">
        <f>'2014'!L15</f>
        <v>81.044821822151036</v>
      </c>
      <c r="K14" s="6">
        <f>'2013'!L15</f>
        <v>81.303686445113925</v>
      </c>
      <c r="L14" s="6">
        <f>'2012'!L15</f>
        <v>80.703443433914813</v>
      </c>
      <c r="M14" s="6">
        <f>'2011'!L15</f>
        <v>80.240666667984044</v>
      </c>
      <c r="N14" s="6">
        <f>'2010'!L15</f>
        <v>80.188252956925211</v>
      </c>
    </row>
    <row r="15" spans="1:14" x14ac:dyDescent="0.2">
      <c r="A15" s="17">
        <v>7</v>
      </c>
      <c r="B15" s="51">
        <f>'2022'!L16</f>
        <v>79.993672650113737</v>
      </c>
      <c r="C15" s="51">
        <f>'2021'!L16</f>
        <v>80.103576975384442</v>
      </c>
      <c r="D15" s="51">
        <f>'2020'!L16</f>
        <v>77.859580859016688</v>
      </c>
      <c r="E15" s="51">
        <f>'2019'!L16</f>
        <v>80.50365759319358</v>
      </c>
      <c r="F15" s="51">
        <f>'2018'!L16</f>
        <v>80.440976576666046</v>
      </c>
      <c r="G15" s="51">
        <f>'2017'!L16</f>
        <v>80.093602493725768</v>
      </c>
      <c r="H15" s="51">
        <f>'2016'!L16</f>
        <v>80.59725975255391</v>
      </c>
      <c r="I15" s="51">
        <f>'2015'!L16</f>
        <v>79.973332084746303</v>
      </c>
      <c r="J15" s="6">
        <f>'2014'!L16</f>
        <v>80.044821822151036</v>
      </c>
      <c r="K15" s="6">
        <f>'2013'!L16</f>
        <v>80.303686445113925</v>
      </c>
      <c r="L15" s="6">
        <f>'2012'!L16</f>
        <v>79.703443433914799</v>
      </c>
      <c r="M15" s="6">
        <f>'2011'!L16</f>
        <v>79.240666667984044</v>
      </c>
      <c r="N15" s="6">
        <f>'2010'!L16</f>
        <v>79.188252956925211</v>
      </c>
    </row>
    <row r="16" spans="1:14" x14ac:dyDescent="0.2">
      <c r="A16" s="17">
        <v>8</v>
      </c>
      <c r="B16" s="51">
        <f>'2022'!L17</f>
        <v>79.016126085007116</v>
      </c>
      <c r="C16" s="51">
        <f>'2021'!L17</f>
        <v>79.126468239833727</v>
      </c>
      <c r="D16" s="51">
        <f>'2020'!L17</f>
        <v>76.88127761002751</v>
      </c>
      <c r="E16" s="51">
        <f>'2019'!L17</f>
        <v>79.50365759319358</v>
      </c>
      <c r="F16" s="51">
        <f>'2018'!L17</f>
        <v>79.440976576666046</v>
      </c>
      <c r="G16" s="51">
        <f>'2017'!L17</f>
        <v>79.093602493725783</v>
      </c>
      <c r="H16" s="51">
        <f>'2016'!L17</f>
        <v>79.59725975255391</v>
      </c>
      <c r="I16" s="51">
        <f>'2015'!L17</f>
        <v>78.973332084746303</v>
      </c>
      <c r="J16" s="6">
        <f>'2014'!L17</f>
        <v>79.065415950778132</v>
      </c>
      <c r="K16" s="6">
        <f>'2013'!L17</f>
        <v>79.303686445113925</v>
      </c>
      <c r="L16" s="6">
        <f>'2012'!L17</f>
        <v>78.703443433914799</v>
      </c>
      <c r="M16" s="6">
        <f>'2011'!L17</f>
        <v>78.240666667984058</v>
      </c>
      <c r="N16" s="6">
        <f>'2010'!L17</f>
        <v>78.188252956925211</v>
      </c>
    </row>
    <row r="17" spans="1:14" x14ac:dyDescent="0.2">
      <c r="A17" s="17">
        <v>9</v>
      </c>
      <c r="B17" s="51">
        <f>'2022'!L18</f>
        <v>78.016126085007116</v>
      </c>
      <c r="C17" s="51">
        <f>'2021'!L18</f>
        <v>78.14857986991332</v>
      </c>
      <c r="D17" s="51">
        <f>'2020'!L18</f>
        <v>75.88127761002751</v>
      </c>
      <c r="E17" s="51">
        <f>'2019'!L18</f>
        <v>78.50365759319358</v>
      </c>
      <c r="F17" s="51">
        <f>'2018'!L18</f>
        <v>78.440976576666046</v>
      </c>
      <c r="G17" s="51">
        <f>'2017'!L18</f>
        <v>78.093602493725783</v>
      </c>
      <c r="H17" s="51">
        <f>'2016'!L18</f>
        <v>78.59725975255391</v>
      </c>
      <c r="I17" s="51">
        <f>'2015'!L18</f>
        <v>77.973332084746303</v>
      </c>
      <c r="J17" s="6">
        <f>'2014'!L18</f>
        <v>78.065415950778132</v>
      </c>
      <c r="K17" s="6">
        <f>'2013'!L18</f>
        <v>78.303686445113925</v>
      </c>
      <c r="L17" s="6">
        <f>'2012'!L18</f>
        <v>77.725287971186845</v>
      </c>
      <c r="M17" s="6">
        <f>'2011'!L18</f>
        <v>77.240666667984058</v>
      </c>
      <c r="N17" s="6">
        <f>'2010'!L18</f>
        <v>77.188252956925211</v>
      </c>
    </row>
    <row r="18" spans="1:14" x14ac:dyDescent="0.2">
      <c r="A18" s="17">
        <v>10</v>
      </c>
      <c r="B18" s="45">
        <f>'2022'!L19</f>
        <v>77.016126085007116</v>
      </c>
      <c r="C18" s="45">
        <f>'2021'!L19</f>
        <v>77.14857986991332</v>
      </c>
      <c r="D18" s="45">
        <f>'2020'!L19</f>
        <v>74.88127761002751</v>
      </c>
      <c r="E18" s="45">
        <f>'2019'!L19</f>
        <v>77.503657593193594</v>
      </c>
      <c r="F18" s="45">
        <f>'2018'!L19</f>
        <v>77.440976576666046</v>
      </c>
      <c r="G18" s="45">
        <f>'2017'!L19</f>
        <v>77.093602493725783</v>
      </c>
      <c r="H18" s="45">
        <f>'2016'!L19</f>
        <v>77.597259752553896</v>
      </c>
      <c r="I18" s="45">
        <f>'2015'!L19</f>
        <v>76.973332084746289</v>
      </c>
      <c r="J18" s="46">
        <f>'2014'!L19</f>
        <v>77.065415950778117</v>
      </c>
      <c r="K18" s="46">
        <f>'2013'!L19</f>
        <v>77.34744554885134</v>
      </c>
      <c r="L18" s="46">
        <f>'2012'!L19</f>
        <v>76.725287971186845</v>
      </c>
      <c r="M18" s="46">
        <f>'2011'!L19</f>
        <v>76.240666667984058</v>
      </c>
      <c r="N18" s="46">
        <f>'2010'!L19</f>
        <v>76.188252956925197</v>
      </c>
    </row>
    <row r="19" spans="1:14" x14ac:dyDescent="0.2">
      <c r="A19" s="17">
        <v>11</v>
      </c>
      <c r="B19" s="51">
        <f>'2022'!L20</f>
        <v>76.016126085007116</v>
      </c>
      <c r="C19" s="51">
        <f>'2021'!L20</f>
        <v>76.148579869913306</v>
      </c>
      <c r="D19" s="51">
        <f>'2020'!L20</f>
        <v>73.881277610027524</v>
      </c>
      <c r="E19" s="51">
        <f>'2019'!L20</f>
        <v>76.503657593193594</v>
      </c>
      <c r="F19" s="51">
        <f>'2018'!L20</f>
        <v>76.460904309527137</v>
      </c>
      <c r="G19" s="51">
        <f>'2017'!L20</f>
        <v>76.093602493725783</v>
      </c>
      <c r="H19" s="51">
        <f>'2016'!L20</f>
        <v>76.597259752553896</v>
      </c>
      <c r="I19" s="51">
        <f>'2015'!L20</f>
        <v>75.994717244725265</v>
      </c>
      <c r="J19" s="6">
        <f>'2014'!L20</f>
        <v>76.065415950778117</v>
      </c>
      <c r="K19" s="6">
        <f>'2013'!L20</f>
        <v>76.347445548851354</v>
      </c>
      <c r="L19" s="6">
        <f>'2012'!L20</f>
        <v>75.725287971186859</v>
      </c>
      <c r="M19" s="6">
        <f>'2011'!L20</f>
        <v>75.26419957668935</v>
      </c>
      <c r="N19" s="6">
        <f>'2010'!L20</f>
        <v>75.188252956925197</v>
      </c>
    </row>
    <row r="20" spans="1:14" x14ac:dyDescent="0.2">
      <c r="A20" s="17">
        <v>12</v>
      </c>
      <c r="B20" s="51">
        <f>'2022'!L21</f>
        <v>75.036126883982988</v>
      </c>
      <c r="C20" s="51">
        <f>'2021'!L21</f>
        <v>75.168719668873891</v>
      </c>
      <c r="D20" s="51">
        <f>'2020'!L21</f>
        <v>72.881277610027524</v>
      </c>
      <c r="E20" s="51">
        <f>'2019'!L21</f>
        <v>75.523261322260709</v>
      </c>
      <c r="F20" s="51">
        <f>'2018'!L21</f>
        <v>75.460904309527137</v>
      </c>
      <c r="G20" s="51">
        <f>'2017'!L21</f>
        <v>75.093602493725797</v>
      </c>
      <c r="H20" s="51">
        <f>'2016'!L21</f>
        <v>75.618644397700038</v>
      </c>
      <c r="I20" s="51">
        <f>'2015'!L21</f>
        <v>74.994717244725265</v>
      </c>
      <c r="J20" s="6">
        <f>'2014'!L21</f>
        <v>75.087922403779103</v>
      </c>
      <c r="K20" s="6">
        <f>'2013'!L21</f>
        <v>75.371070356684669</v>
      </c>
      <c r="L20" s="6">
        <f>'2012'!L21</f>
        <v>74.725287971186859</v>
      </c>
      <c r="M20" s="6">
        <f>'2011'!L21</f>
        <v>74.26419957668935</v>
      </c>
      <c r="N20" s="6">
        <f>'2010'!L21</f>
        <v>74.188252956925197</v>
      </c>
    </row>
    <row r="21" spans="1:14" x14ac:dyDescent="0.2">
      <c r="A21" s="17">
        <v>13</v>
      </c>
      <c r="B21" s="51">
        <f>'2022'!L22</f>
        <v>74.055594167943084</v>
      </c>
      <c r="C21" s="51">
        <f>'2021'!L22</f>
        <v>74.168719668873891</v>
      </c>
      <c r="D21" s="51">
        <f>'2020'!L22</f>
        <v>71.881277610027524</v>
      </c>
      <c r="E21" s="51">
        <f>'2019'!L22</f>
        <v>74.523261322260709</v>
      </c>
      <c r="F21" s="51">
        <f>'2018'!L22</f>
        <v>74.460904309527137</v>
      </c>
      <c r="G21" s="51">
        <f>'2017'!L22</f>
        <v>74.093602493725797</v>
      </c>
      <c r="H21" s="51">
        <f>'2016'!L22</f>
        <v>74.618644397700024</v>
      </c>
      <c r="I21" s="51">
        <f>'2015'!L22</f>
        <v>73.994717244725265</v>
      </c>
      <c r="J21" s="6">
        <f>'2014'!L22</f>
        <v>74.087922403779103</v>
      </c>
      <c r="K21" s="6">
        <f>'2013'!L22</f>
        <v>74.371070356684669</v>
      </c>
      <c r="L21" s="6">
        <f>'2012'!L22</f>
        <v>73.748900278478473</v>
      </c>
      <c r="M21" s="6">
        <f>'2011'!L22</f>
        <v>73.26419957668935</v>
      </c>
      <c r="N21" s="6">
        <f>'2010'!L22</f>
        <v>73.188252956925197</v>
      </c>
    </row>
    <row r="22" spans="1:14" x14ac:dyDescent="0.2">
      <c r="A22" s="17">
        <v>14</v>
      </c>
      <c r="B22" s="51">
        <f>'2022'!L23</f>
        <v>73.055594167943084</v>
      </c>
      <c r="C22" s="51">
        <f>'2021'!L23</f>
        <v>73.168719668873891</v>
      </c>
      <c r="D22" s="51">
        <f>'2020'!L23</f>
        <v>70.899788568606226</v>
      </c>
      <c r="E22" s="51">
        <f>'2019'!L23</f>
        <v>73.523261322260709</v>
      </c>
      <c r="F22" s="51">
        <f>'2018'!L23</f>
        <v>73.460904309527123</v>
      </c>
      <c r="G22" s="51">
        <f>'2017'!L23</f>
        <v>73.093602493725797</v>
      </c>
      <c r="H22" s="51">
        <f>'2016'!L23</f>
        <v>73.618644397700024</v>
      </c>
      <c r="I22" s="51">
        <f>'2015'!L23</f>
        <v>72.994717244725265</v>
      </c>
      <c r="J22" s="6">
        <f>'2014'!L23</f>
        <v>73.110911445454761</v>
      </c>
      <c r="K22" s="6">
        <f>'2013'!L23</f>
        <v>73.371070356684655</v>
      </c>
      <c r="L22" s="6">
        <f>'2012'!L23</f>
        <v>72.748900278478473</v>
      </c>
      <c r="M22" s="6">
        <f>'2011'!L23</f>
        <v>72.26419957668935</v>
      </c>
      <c r="N22" s="6">
        <f>'2010'!L23</f>
        <v>72.188252956925183</v>
      </c>
    </row>
    <row r="23" spans="1:14" x14ac:dyDescent="0.2">
      <c r="A23" s="17">
        <v>15</v>
      </c>
      <c r="B23" s="45">
        <f>'2022'!L24</f>
        <v>72.092145306359114</v>
      </c>
      <c r="C23" s="45">
        <f>'2021'!L24</f>
        <v>72.168719668873891</v>
      </c>
      <c r="D23" s="45">
        <f>'2020'!L24</f>
        <v>69.938116723430326</v>
      </c>
      <c r="E23" s="45">
        <f>'2019'!L24</f>
        <v>72.523261322260709</v>
      </c>
      <c r="F23" s="45">
        <f>'2018'!L24</f>
        <v>72.50227709337149</v>
      </c>
      <c r="G23" s="45">
        <f>'2017'!L24</f>
        <v>72.093602493725797</v>
      </c>
      <c r="H23" s="45">
        <f>'2016'!L24</f>
        <v>72.618644397700024</v>
      </c>
      <c r="I23" s="45">
        <f>'2015'!L24</f>
        <v>72.017460685429498</v>
      </c>
      <c r="J23" s="46">
        <f>'2014'!L24</f>
        <v>72.110911445454761</v>
      </c>
      <c r="K23" s="46">
        <f>'2013'!L24</f>
        <v>72.371070356684655</v>
      </c>
      <c r="L23" s="46">
        <f>'2012'!L24</f>
        <v>71.748900278478459</v>
      </c>
      <c r="M23" s="46">
        <f>'2011'!L24</f>
        <v>71.26419957668935</v>
      </c>
      <c r="N23" s="46">
        <f>'2010'!L24</f>
        <v>71.188252956925183</v>
      </c>
    </row>
    <row r="24" spans="1:14" x14ac:dyDescent="0.2">
      <c r="A24" s="17">
        <v>16</v>
      </c>
      <c r="B24" s="51">
        <f>'2022'!L25</f>
        <v>71.092145306359114</v>
      </c>
      <c r="C24" s="51">
        <f>'2021'!L25</f>
        <v>71.20773505996398</v>
      </c>
      <c r="D24" s="51">
        <f>'2020'!L25</f>
        <v>68.938116723430326</v>
      </c>
      <c r="E24" s="51">
        <f>'2019'!L25</f>
        <v>71.543581046149058</v>
      </c>
      <c r="F24" s="51">
        <f>'2018'!L25</f>
        <v>71.50227709337149</v>
      </c>
      <c r="G24" s="51">
        <f>'2017'!L25</f>
        <v>71.093602493725811</v>
      </c>
      <c r="H24" s="51">
        <f>'2016'!L25</f>
        <v>71.618644397700024</v>
      </c>
      <c r="I24" s="51">
        <f>'2015'!L25</f>
        <v>71.017460685429498</v>
      </c>
      <c r="J24" s="6">
        <f>'2014'!L25</f>
        <v>71.110911445454761</v>
      </c>
      <c r="K24" s="6">
        <f>'2013'!L25</f>
        <v>71.371070356684655</v>
      </c>
      <c r="L24" s="6">
        <f>'2012'!L25</f>
        <v>70.774410088818058</v>
      </c>
      <c r="M24" s="6">
        <f>'2011'!L25</f>
        <v>70.26419957668935</v>
      </c>
      <c r="N24" s="6">
        <f>'2010'!L25</f>
        <v>70.188252956925183</v>
      </c>
    </row>
    <row r="25" spans="1:14" x14ac:dyDescent="0.2">
      <c r="A25" s="17">
        <v>17</v>
      </c>
      <c r="B25" s="51">
        <f>'2022'!L26</f>
        <v>70.092145306359114</v>
      </c>
      <c r="C25" s="51">
        <f>'2021'!L26</f>
        <v>70.20773505996398</v>
      </c>
      <c r="D25" s="51">
        <f>'2020'!L26</f>
        <v>67.938116723430326</v>
      </c>
      <c r="E25" s="51">
        <f>'2019'!L26</f>
        <v>70.543581046149058</v>
      </c>
      <c r="F25" s="51">
        <f>'2018'!L26</f>
        <v>70.52419475878078</v>
      </c>
      <c r="G25" s="51">
        <f>'2017'!L26</f>
        <v>70.115711357644912</v>
      </c>
      <c r="H25" s="51">
        <f>'2016'!L26</f>
        <v>70.618644397700024</v>
      </c>
      <c r="I25" s="51">
        <f>'2015'!L26</f>
        <v>70.017460685429498</v>
      </c>
      <c r="J25" s="6">
        <f>'2014'!L26</f>
        <v>70.110911445454761</v>
      </c>
      <c r="K25" s="6">
        <f>'2013'!L26</f>
        <v>70.371070356684641</v>
      </c>
      <c r="L25" s="6">
        <f>'2012'!L26</f>
        <v>69.799365490128011</v>
      </c>
      <c r="M25" s="6">
        <f>'2011'!L26</f>
        <v>69.264199576689364</v>
      </c>
      <c r="N25" s="6">
        <f>'2010'!L26</f>
        <v>69.188252956925183</v>
      </c>
    </row>
    <row r="26" spans="1:14" x14ac:dyDescent="0.2">
      <c r="A26" s="17">
        <v>18</v>
      </c>
      <c r="B26" s="51">
        <f>'2022'!L27</f>
        <v>69.0921453063591</v>
      </c>
      <c r="C26" s="51">
        <f>'2021'!L27</f>
        <v>69.20773505996398</v>
      </c>
      <c r="D26" s="51">
        <f>'2020'!L27</f>
        <v>66.938116723430326</v>
      </c>
      <c r="E26" s="51">
        <f>'2019'!L27</f>
        <v>69.565027335507949</v>
      </c>
      <c r="F26" s="51">
        <f>'2018'!L27</f>
        <v>69.54600575232034</v>
      </c>
      <c r="G26" s="51">
        <f>'2017'!L27</f>
        <v>69.115711357644912</v>
      </c>
      <c r="H26" s="51">
        <f>'2016'!L27</f>
        <v>69.61864439770001</v>
      </c>
      <c r="I26" s="51">
        <f>'2015'!L27</f>
        <v>69.017460685429484</v>
      </c>
      <c r="J26" s="6">
        <f>'2014'!L27</f>
        <v>69.110911445454747</v>
      </c>
      <c r="K26" s="6">
        <f>'2013'!L27</f>
        <v>69.371070356684641</v>
      </c>
      <c r="L26" s="6">
        <f>'2012'!L27</f>
        <v>68.799365490128011</v>
      </c>
      <c r="M26" s="6">
        <f>'2011'!L27</f>
        <v>68.264199576689364</v>
      </c>
      <c r="N26" s="6">
        <f>'2010'!L27</f>
        <v>68.188252956925169</v>
      </c>
    </row>
    <row r="27" spans="1:14" x14ac:dyDescent="0.2">
      <c r="A27" s="17">
        <v>19</v>
      </c>
      <c r="B27" s="51">
        <f>'2022'!L28</f>
        <v>68.0921453063591</v>
      </c>
      <c r="C27" s="51">
        <f>'2021'!L28</f>
        <v>68.20773505996398</v>
      </c>
      <c r="D27" s="51">
        <f>'2020'!L28</f>
        <v>65.938116723430326</v>
      </c>
      <c r="E27" s="51">
        <f>'2019'!L28</f>
        <v>68.565027335507949</v>
      </c>
      <c r="F27" s="51">
        <f>'2018'!L28</f>
        <v>68.54600575232034</v>
      </c>
      <c r="G27" s="51">
        <f>'2017'!L28</f>
        <v>68.138625270270623</v>
      </c>
      <c r="H27" s="51">
        <f>'2016'!L28</f>
        <v>68.61864439770001</v>
      </c>
      <c r="I27" s="51">
        <f>'2015'!L28</f>
        <v>68.017460685429484</v>
      </c>
      <c r="J27" s="6">
        <f>'2014'!L28</f>
        <v>68.110911445454747</v>
      </c>
      <c r="K27" s="6">
        <f>'2013'!L28</f>
        <v>68.371070356684641</v>
      </c>
      <c r="L27" s="6">
        <f>'2012'!L28</f>
        <v>67.799365490128011</v>
      </c>
      <c r="M27" s="6">
        <f>'2011'!L28</f>
        <v>67.264199576689364</v>
      </c>
      <c r="N27" s="6">
        <f>'2010'!L28</f>
        <v>67.208805030086523</v>
      </c>
    </row>
    <row r="28" spans="1:14" x14ac:dyDescent="0.2">
      <c r="A28" s="17">
        <v>20</v>
      </c>
      <c r="B28" s="45">
        <f>'2022'!L29</f>
        <v>67.0921453063591</v>
      </c>
      <c r="C28" s="45">
        <f>'2021'!L29</f>
        <v>67.20773505996398</v>
      </c>
      <c r="D28" s="45">
        <f>'2020'!L29</f>
        <v>64.938116723430326</v>
      </c>
      <c r="E28" s="45">
        <f>'2019'!L29</f>
        <v>67.586028578129216</v>
      </c>
      <c r="F28" s="45">
        <f>'2018'!L29</f>
        <v>67.54600575232034</v>
      </c>
      <c r="G28" s="45">
        <f>'2017'!L29</f>
        <v>67.138625270270623</v>
      </c>
      <c r="H28" s="45">
        <f>'2016'!L29</f>
        <v>67.61864439770001</v>
      </c>
      <c r="I28" s="45">
        <f>'2015'!L29</f>
        <v>67.017460685429484</v>
      </c>
      <c r="J28" s="46">
        <f>'2014'!L29</f>
        <v>67.110911445454747</v>
      </c>
      <c r="K28" s="46">
        <f>'2013'!L29</f>
        <v>67.393294020848586</v>
      </c>
      <c r="L28" s="46">
        <f>'2012'!L29</f>
        <v>66.819660835571355</v>
      </c>
      <c r="M28" s="46">
        <f>'2011'!L29</f>
        <v>66.283894030841779</v>
      </c>
      <c r="N28" s="46">
        <f>'2010'!L29</f>
        <v>66.208805030086523</v>
      </c>
    </row>
    <row r="29" spans="1:14" x14ac:dyDescent="0.2">
      <c r="A29" s="17">
        <v>21</v>
      </c>
      <c r="B29" s="51">
        <f>'2022'!L30</f>
        <v>66.111470235670083</v>
      </c>
      <c r="C29" s="51">
        <f>'2021'!L30</f>
        <v>66.20773505996398</v>
      </c>
      <c r="D29" s="51">
        <f>'2020'!L30</f>
        <v>63.938116723430326</v>
      </c>
      <c r="E29" s="51">
        <f>'2019'!L30</f>
        <v>66.607009353290479</v>
      </c>
      <c r="F29" s="51">
        <f>'2018'!L30</f>
        <v>66.54600575232034</v>
      </c>
      <c r="G29" s="51">
        <f>'2017'!L30</f>
        <v>66.138625270270609</v>
      </c>
      <c r="H29" s="51">
        <f>'2016'!L30</f>
        <v>66.61864439770001</v>
      </c>
      <c r="I29" s="51">
        <f>'2015'!L30</f>
        <v>66.017460685429484</v>
      </c>
      <c r="J29" s="6">
        <f>'2014'!L30</f>
        <v>66.110911445454747</v>
      </c>
      <c r="K29" s="6">
        <f>'2013'!L30</f>
        <v>66.393294020848586</v>
      </c>
      <c r="L29" s="6">
        <f>'2012'!L30</f>
        <v>65.838745630056408</v>
      </c>
      <c r="M29" s="6">
        <f>'2011'!L30</f>
        <v>65.302832822847193</v>
      </c>
      <c r="N29" s="6">
        <f>'2010'!L30</f>
        <v>65.226911617308929</v>
      </c>
    </row>
    <row r="30" spans="1:14" x14ac:dyDescent="0.2">
      <c r="A30" s="17">
        <v>22</v>
      </c>
      <c r="B30" s="51">
        <f>'2022'!L31</f>
        <v>65.111470235670083</v>
      </c>
      <c r="C30" s="51">
        <f>'2021'!L31</f>
        <v>65.20773505996398</v>
      </c>
      <c r="D30" s="51">
        <f>'2020'!L31</f>
        <v>62.957353166421115</v>
      </c>
      <c r="E30" s="51">
        <f>'2019'!L31</f>
        <v>65.607009353290479</v>
      </c>
      <c r="F30" s="51">
        <f>'2018'!L31</f>
        <v>65.54600575232034</v>
      </c>
      <c r="G30" s="51">
        <f>'2017'!L31</f>
        <v>65.138625270270609</v>
      </c>
      <c r="H30" s="51">
        <f>'2016'!L31</f>
        <v>65.618644397699995</v>
      </c>
      <c r="I30" s="51">
        <f>'2015'!L31</f>
        <v>65.017460685429484</v>
      </c>
      <c r="J30" s="6">
        <f>'2014'!L31</f>
        <v>65.110911445454747</v>
      </c>
      <c r="K30" s="6">
        <f>'2013'!L31</f>
        <v>65.393294020848586</v>
      </c>
      <c r="L30" s="6">
        <f>'2012'!L31</f>
        <v>64.838745630056408</v>
      </c>
      <c r="M30" s="6">
        <f>'2011'!L31</f>
        <v>64.302832822847208</v>
      </c>
      <c r="N30" s="6">
        <f>'2010'!L31</f>
        <v>64.226911617308929</v>
      </c>
    </row>
    <row r="31" spans="1:14" x14ac:dyDescent="0.2">
      <c r="A31" s="17">
        <v>23</v>
      </c>
      <c r="B31" s="51">
        <f>'2022'!L32</f>
        <v>64.111470235670097</v>
      </c>
      <c r="C31" s="51">
        <f>'2021'!L32</f>
        <v>64.20773505996398</v>
      </c>
      <c r="D31" s="51">
        <f>'2020'!L32</f>
        <v>61.957353166421115</v>
      </c>
      <c r="E31" s="51">
        <f>'2019'!L32</f>
        <v>64.628394477072149</v>
      </c>
      <c r="F31" s="51">
        <f>'2018'!L32</f>
        <v>64.54600575232034</v>
      </c>
      <c r="G31" s="51">
        <f>'2017'!L32</f>
        <v>64.138625270270609</v>
      </c>
      <c r="H31" s="51">
        <f>'2016'!L32</f>
        <v>64.618644397699995</v>
      </c>
      <c r="I31" s="51">
        <f>'2015'!L32</f>
        <v>64.054737854682941</v>
      </c>
      <c r="J31" s="6">
        <f>'2014'!L32</f>
        <v>64.110911445454747</v>
      </c>
      <c r="K31" s="6">
        <f>'2013'!L32</f>
        <v>64.393294020848586</v>
      </c>
      <c r="L31" s="6">
        <f>'2012'!L32</f>
        <v>63.838745630056415</v>
      </c>
      <c r="M31" s="6">
        <f>'2011'!L32</f>
        <v>63.302832822847201</v>
      </c>
      <c r="N31" s="6">
        <f>'2010'!L32</f>
        <v>63.226911617308936</v>
      </c>
    </row>
    <row r="32" spans="1:14" x14ac:dyDescent="0.2">
      <c r="A32" s="17">
        <v>24</v>
      </c>
      <c r="B32" s="51">
        <f>'2022'!L33</f>
        <v>63.111470235670097</v>
      </c>
      <c r="C32" s="51">
        <f>'2021'!L33</f>
        <v>63.207735059963973</v>
      </c>
      <c r="D32" s="51">
        <f>'2020'!L33</f>
        <v>60.957353166421115</v>
      </c>
      <c r="E32" s="51">
        <f>'2019'!L33</f>
        <v>63.628394477072142</v>
      </c>
      <c r="F32" s="51">
        <f>'2018'!L33</f>
        <v>63.566467734988812</v>
      </c>
      <c r="G32" s="51">
        <f>'2017'!L33</f>
        <v>63.138625270270609</v>
      </c>
      <c r="H32" s="51">
        <f>'2016'!L33</f>
        <v>63.637251084988947</v>
      </c>
      <c r="I32" s="51">
        <f>'2015'!L33</f>
        <v>63.054737854682948</v>
      </c>
      <c r="J32" s="6">
        <f>'2014'!L33</f>
        <v>63.16362039016856</v>
      </c>
      <c r="K32" s="6">
        <f>'2013'!L33</f>
        <v>63.393294020848579</v>
      </c>
      <c r="L32" s="6">
        <f>'2012'!L33</f>
        <v>62.853864079902472</v>
      </c>
      <c r="M32" s="6">
        <f>'2011'!L33</f>
        <v>62.302832822847208</v>
      </c>
      <c r="N32" s="6">
        <f>'2010'!L33</f>
        <v>62.226911617308936</v>
      </c>
    </row>
    <row r="33" spans="1:14" x14ac:dyDescent="0.2">
      <c r="A33" s="17">
        <v>25</v>
      </c>
      <c r="B33" s="45">
        <f>'2022'!L34</f>
        <v>62.111470235670097</v>
      </c>
      <c r="C33" s="45">
        <f>'2021'!L34</f>
        <v>62.227942068084666</v>
      </c>
      <c r="D33" s="45">
        <f>'2020'!L34</f>
        <v>59.976411160741847</v>
      </c>
      <c r="E33" s="45">
        <f>'2019'!L34</f>
        <v>62.648180841114481</v>
      </c>
      <c r="F33" s="45">
        <f>'2018'!L34</f>
        <v>62.566467734988812</v>
      </c>
      <c r="G33" s="45">
        <f>'2017'!L34</f>
        <v>62.138625270270602</v>
      </c>
      <c r="H33" s="45">
        <f>'2016'!L34</f>
        <v>62.637251084988947</v>
      </c>
      <c r="I33" s="45">
        <f>'2015'!L34</f>
        <v>62.054737854682955</v>
      </c>
      <c r="J33" s="46">
        <f>'2014'!L34</f>
        <v>62.179888204392384</v>
      </c>
      <c r="K33" s="46">
        <f>'2013'!L34</f>
        <v>62.42336492403809</v>
      </c>
      <c r="L33" s="46">
        <f>'2012'!L34</f>
        <v>61.853864079902479</v>
      </c>
      <c r="M33" s="46">
        <f>'2011'!L34</f>
        <v>61.302832822847208</v>
      </c>
      <c r="N33" s="46">
        <f>'2010'!L34</f>
        <v>61.252585699295956</v>
      </c>
    </row>
    <row r="34" spans="1:14" x14ac:dyDescent="0.2">
      <c r="A34" s="17">
        <v>26</v>
      </c>
      <c r="B34" s="51">
        <f>'2022'!L35</f>
        <v>61.111470235670105</v>
      </c>
      <c r="C34" s="51">
        <f>'2021'!L35</f>
        <v>61.227942068084666</v>
      </c>
      <c r="D34" s="51">
        <f>'2020'!L35</f>
        <v>58.994599574618867</v>
      </c>
      <c r="E34" s="51">
        <f>'2019'!L35</f>
        <v>61.648180841114474</v>
      </c>
      <c r="F34" s="51">
        <f>'2018'!L35</f>
        <v>61.566467734988812</v>
      </c>
      <c r="G34" s="51">
        <f>'2017'!L35</f>
        <v>61.138625270270602</v>
      </c>
      <c r="H34" s="51">
        <f>'2016'!L35</f>
        <v>61.637251084988947</v>
      </c>
      <c r="I34" s="51">
        <f>'2015'!L35</f>
        <v>61.054737854682955</v>
      </c>
      <c r="J34" s="6">
        <f>'2014'!L35</f>
        <v>61.179888204392384</v>
      </c>
      <c r="K34" s="6">
        <f>'2013'!L35</f>
        <v>61.437341532755845</v>
      </c>
      <c r="L34" s="6">
        <f>'2012'!L35</f>
        <v>60.853864079902479</v>
      </c>
      <c r="M34" s="6">
        <f>'2011'!L35</f>
        <v>60.32775712406584</v>
      </c>
      <c r="N34" s="6">
        <f>'2010'!L35</f>
        <v>60.252585699295956</v>
      </c>
    </row>
    <row r="35" spans="1:14" x14ac:dyDescent="0.2">
      <c r="A35" s="17">
        <v>27</v>
      </c>
      <c r="B35" s="51">
        <f>'2022'!L36</f>
        <v>60.111470235670105</v>
      </c>
      <c r="C35" s="51">
        <f>'2021'!L36</f>
        <v>60.246562550315247</v>
      </c>
      <c r="D35" s="51">
        <f>'2020'!L36</f>
        <v>58.02935245380759</v>
      </c>
      <c r="E35" s="51">
        <f>'2019'!L36</f>
        <v>60.648180841114474</v>
      </c>
      <c r="F35" s="51">
        <f>'2018'!L36</f>
        <v>60.583626056914909</v>
      </c>
      <c r="G35" s="51">
        <f>'2017'!L36</f>
        <v>60.155803351083712</v>
      </c>
      <c r="H35" s="51">
        <f>'2016'!L36</f>
        <v>60.637251084988947</v>
      </c>
      <c r="I35" s="51">
        <f>'2015'!L36</f>
        <v>60.054737854682962</v>
      </c>
      <c r="J35" s="6">
        <f>'2014'!L36</f>
        <v>60.193775351252306</v>
      </c>
      <c r="K35" s="6">
        <f>'2013'!L36</f>
        <v>60.437341532755852</v>
      </c>
      <c r="L35" s="6">
        <f>'2012'!L36</f>
        <v>59.853864079902479</v>
      </c>
      <c r="M35" s="6">
        <f>'2011'!L36</f>
        <v>59.339652492815041</v>
      </c>
      <c r="N35" s="6">
        <f>'2010'!L36</f>
        <v>59.252585699295956</v>
      </c>
    </row>
    <row r="36" spans="1:14" x14ac:dyDescent="0.2">
      <c r="A36" s="17">
        <v>28</v>
      </c>
      <c r="B36" s="51">
        <f>'2022'!L37</f>
        <v>59.147110397605047</v>
      </c>
      <c r="C36" s="51">
        <f>'2021'!L37</f>
        <v>59.246562550315247</v>
      </c>
      <c r="D36" s="51">
        <f>'2020'!L37</f>
        <v>57.02935245380759</v>
      </c>
      <c r="E36" s="51">
        <f>'2019'!L37</f>
        <v>59.664635000830273</v>
      </c>
      <c r="F36" s="51">
        <f>'2018'!L37</f>
        <v>59.617070880770697</v>
      </c>
      <c r="G36" s="51">
        <f>'2017'!L37</f>
        <v>59.155803351083712</v>
      </c>
      <c r="H36" s="51">
        <f>'2016'!L37</f>
        <v>59.652421935414019</v>
      </c>
      <c r="I36" s="51">
        <f>'2015'!L37</f>
        <v>59.054737854682962</v>
      </c>
      <c r="J36" s="6">
        <f>'2014'!L37</f>
        <v>59.206879022715647</v>
      </c>
      <c r="K36" s="6">
        <f>'2013'!L37</f>
        <v>59.461969099898219</v>
      </c>
      <c r="L36" s="6">
        <f>'2012'!L37</f>
        <v>58.853864079902479</v>
      </c>
      <c r="M36" s="6">
        <f>'2011'!L37</f>
        <v>58.351118857911558</v>
      </c>
      <c r="N36" s="6">
        <f>'2010'!L37</f>
        <v>58.274646183929129</v>
      </c>
    </row>
    <row r="37" spans="1:14" x14ac:dyDescent="0.2">
      <c r="A37" s="17">
        <v>29</v>
      </c>
      <c r="B37" s="51">
        <f>'2022'!L38</f>
        <v>58.147110397605047</v>
      </c>
      <c r="C37" s="51">
        <f>'2021'!L38</f>
        <v>58.294567321951611</v>
      </c>
      <c r="D37" s="51">
        <f>'2020'!L38</f>
        <v>56.059776169574384</v>
      </c>
      <c r="E37" s="51">
        <f>'2019'!L38</f>
        <v>58.664635000830273</v>
      </c>
      <c r="F37" s="51">
        <f>'2018'!L38</f>
        <v>58.617070880770697</v>
      </c>
      <c r="G37" s="51">
        <f>'2017'!L38</f>
        <v>58.155803351083705</v>
      </c>
      <c r="H37" s="51">
        <f>'2016'!L38</f>
        <v>58.652421935414026</v>
      </c>
      <c r="I37" s="51">
        <f>'2015'!L38</f>
        <v>58.054737854682969</v>
      </c>
      <c r="J37" s="6">
        <f>'2014'!L38</f>
        <v>58.219218881679957</v>
      </c>
      <c r="K37" s="6">
        <f>'2013'!L38</f>
        <v>58.461969099898219</v>
      </c>
      <c r="L37" s="6">
        <f>'2012'!L38</f>
        <v>57.853864079902479</v>
      </c>
      <c r="M37" s="6">
        <f>'2011'!L38</f>
        <v>57.351118857911558</v>
      </c>
      <c r="N37" s="6">
        <f>'2010'!L38</f>
        <v>57.295503456919711</v>
      </c>
    </row>
    <row r="38" spans="1:14" x14ac:dyDescent="0.2">
      <c r="A38" s="17">
        <v>30</v>
      </c>
      <c r="B38" s="45">
        <f>'2022'!L39</f>
        <v>57.162301908329496</v>
      </c>
      <c r="C38" s="45">
        <f>'2021'!L39</f>
        <v>57.294567321951611</v>
      </c>
      <c r="D38" s="45">
        <f>'2020'!L39</f>
        <v>55.059776169574384</v>
      </c>
      <c r="E38" s="45">
        <f>'2019'!L39</f>
        <v>57.679750550466665</v>
      </c>
      <c r="F38" s="45">
        <f>'2018'!L39</f>
        <v>57.617070880770704</v>
      </c>
      <c r="G38" s="45">
        <f>'2017'!L39</f>
        <v>57.18367659418309</v>
      </c>
      <c r="H38" s="45">
        <f>'2016'!L39</f>
        <v>57.679183289272935</v>
      </c>
      <c r="I38" s="45">
        <f>'2015'!L39</f>
        <v>57.054737854682969</v>
      </c>
      <c r="J38" s="46">
        <f>'2014'!L39</f>
        <v>57.219218881679957</v>
      </c>
      <c r="K38" s="46">
        <f>'2013'!L39</f>
        <v>57.461969099898226</v>
      </c>
      <c r="L38" s="46">
        <f>'2012'!L39</f>
        <v>56.864491069726441</v>
      </c>
      <c r="M38" s="46">
        <f>'2011'!L39</f>
        <v>56.361232016118066</v>
      </c>
      <c r="N38" s="46">
        <f>'2010'!L39</f>
        <v>56.295503456919718</v>
      </c>
    </row>
    <row r="39" spans="1:14" x14ac:dyDescent="0.2">
      <c r="A39" s="17">
        <v>31</v>
      </c>
      <c r="B39" s="51">
        <f>'2022'!L40</f>
        <v>56.176853650897471</v>
      </c>
      <c r="C39" s="51">
        <f>'2021'!L40</f>
        <v>56.294567321951611</v>
      </c>
      <c r="D39" s="51">
        <f>'2020'!L40</f>
        <v>54.059776169574384</v>
      </c>
      <c r="E39" s="51">
        <f>'2019'!L40</f>
        <v>56.679750550466665</v>
      </c>
      <c r="F39" s="51">
        <f>'2018'!L40</f>
        <v>56.617070880770704</v>
      </c>
      <c r="G39" s="51">
        <f>'2017'!L40</f>
        <v>56.196835892289691</v>
      </c>
      <c r="H39" s="51">
        <f>'2016'!L40</f>
        <v>56.679183289272927</v>
      </c>
      <c r="I39" s="51">
        <f>'2015'!L40</f>
        <v>56.054737854682976</v>
      </c>
      <c r="J39" s="6">
        <f>'2014'!L40</f>
        <v>56.241646409905215</v>
      </c>
      <c r="K39" s="6">
        <f>'2013'!L40</f>
        <v>56.483195844485479</v>
      </c>
      <c r="L39" s="6">
        <f>'2012'!L40</f>
        <v>55.864491069726441</v>
      </c>
      <c r="M39" s="6">
        <f>'2011'!L40</f>
        <v>55.380334771359962</v>
      </c>
      <c r="N39" s="6">
        <f>'2010'!L40</f>
        <v>55.295503456919718</v>
      </c>
    </row>
    <row r="40" spans="1:14" x14ac:dyDescent="0.2">
      <c r="A40" s="17">
        <v>32</v>
      </c>
      <c r="B40" s="51">
        <f>'2022'!L41</f>
        <v>55.176853650897463</v>
      </c>
      <c r="C40" s="51">
        <f>'2021'!L41</f>
        <v>55.294567321951604</v>
      </c>
      <c r="D40" s="51">
        <f>'2020'!L41</f>
        <v>53.085778154088146</v>
      </c>
      <c r="E40" s="51">
        <f>'2019'!L41</f>
        <v>55.679750550466665</v>
      </c>
      <c r="F40" s="51">
        <f>'2018'!L41</f>
        <v>55.630015995160726</v>
      </c>
      <c r="G40" s="51">
        <f>'2017'!L41</f>
        <v>55.221447839215145</v>
      </c>
      <c r="H40" s="51">
        <f>'2016'!L41</f>
        <v>55.690919070198198</v>
      </c>
      <c r="I40" s="51">
        <f>'2015'!L41</f>
        <v>55.076984220827605</v>
      </c>
      <c r="J40" s="6">
        <f>'2014'!L41</f>
        <v>55.241646409905215</v>
      </c>
      <c r="K40" s="6">
        <f>'2013'!L41</f>
        <v>55.483195844485479</v>
      </c>
      <c r="L40" s="6">
        <f>'2012'!L41</f>
        <v>54.883228523341707</v>
      </c>
      <c r="M40" s="6">
        <f>'2011'!L41</f>
        <v>54.397971257186697</v>
      </c>
      <c r="N40" s="6">
        <f>'2010'!L41</f>
        <v>54.304110305809523</v>
      </c>
    </row>
    <row r="41" spans="1:14" x14ac:dyDescent="0.2">
      <c r="A41" s="17">
        <v>33</v>
      </c>
      <c r="B41" s="51">
        <f>'2022'!L42</f>
        <v>54.176853650897463</v>
      </c>
      <c r="C41" s="51">
        <f>'2021'!L42</f>
        <v>54.333910735063839</v>
      </c>
      <c r="D41" s="51">
        <f>'2020'!L42</f>
        <v>52.098016417228784</v>
      </c>
      <c r="E41" s="51">
        <f>'2019'!L42</f>
        <v>54.704741379520314</v>
      </c>
      <c r="F41" s="51">
        <f>'2018'!L42</f>
        <v>54.64208341685169</v>
      </c>
      <c r="G41" s="51">
        <f>'2017'!L42</f>
        <v>54.232849328503441</v>
      </c>
      <c r="H41" s="51">
        <f>'2016'!L42</f>
        <v>54.713245493770295</v>
      </c>
      <c r="I41" s="51">
        <f>'2015'!L42</f>
        <v>54.076984220827605</v>
      </c>
      <c r="J41" s="6">
        <f>'2014'!L42</f>
        <v>54.261202236076478</v>
      </c>
      <c r="K41" s="6">
        <f>'2013'!L42</f>
        <v>54.483195844485479</v>
      </c>
      <c r="L41" s="6">
        <f>'2012'!L42</f>
        <v>53.917975414818969</v>
      </c>
      <c r="M41" s="6">
        <f>'2011'!L42</f>
        <v>53.406331420248151</v>
      </c>
      <c r="N41" s="6">
        <f>'2010'!L42</f>
        <v>53.329174332349496</v>
      </c>
    </row>
    <row r="42" spans="1:14" x14ac:dyDescent="0.2">
      <c r="A42" s="17">
        <v>34</v>
      </c>
      <c r="B42" s="51">
        <f>'2022'!L43</f>
        <v>53.189306845368058</v>
      </c>
      <c r="C42" s="51">
        <f>'2021'!L43</f>
        <v>53.333910735063839</v>
      </c>
      <c r="D42" s="51">
        <f>'2020'!L43</f>
        <v>51.098016417228784</v>
      </c>
      <c r="E42" s="51">
        <f>'2019'!L43</f>
        <v>53.716479088783963</v>
      </c>
      <c r="F42" s="51">
        <f>'2018'!L43</f>
        <v>53.653378312735043</v>
      </c>
      <c r="G42" s="51">
        <f>'2017'!L43</f>
        <v>53.243834271635095</v>
      </c>
      <c r="H42" s="51">
        <f>'2016'!L43</f>
        <v>53.723787690268836</v>
      </c>
      <c r="I42" s="51">
        <f>'2015'!L43</f>
        <v>53.076984220827597</v>
      </c>
      <c r="J42" s="6">
        <f>'2014'!L43</f>
        <v>53.261202236076478</v>
      </c>
      <c r="K42" s="6">
        <f>'2013'!L43</f>
        <v>53.483195844485479</v>
      </c>
      <c r="L42" s="6">
        <f>'2012'!L43</f>
        <v>52.917975414818969</v>
      </c>
      <c r="M42" s="6">
        <f>'2011'!L43</f>
        <v>52.430591106035038</v>
      </c>
      <c r="N42" s="6">
        <f>'2010'!L43</f>
        <v>52.337066940750532</v>
      </c>
    </row>
    <row r="43" spans="1:14" x14ac:dyDescent="0.2">
      <c r="A43" s="17">
        <v>35</v>
      </c>
      <c r="B43" s="45">
        <f>'2022'!L44</f>
        <v>52.200999099966729</v>
      </c>
      <c r="C43" s="45">
        <f>'2021'!L44</f>
        <v>52.345583729315329</v>
      </c>
      <c r="D43" s="45">
        <f>'2020'!L44</f>
        <v>50.098016417228791</v>
      </c>
      <c r="E43" s="45">
        <f>'2019'!L44</f>
        <v>52.727356243426534</v>
      </c>
      <c r="F43" s="45">
        <f>'2018'!L44</f>
        <v>52.653378312735036</v>
      </c>
      <c r="G43" s="45">
        <f>'2017'!L44</f>
        <v>52.254132784623792</v>
      </c>
      <c r="H43" s="45">
        <f>'2016'!L44</f>
        <v>52.733544571605279</v>
      </c>
      <c r="I43" s="45">
        <f>'2015'!L44</f>
        <v>52.095403202863274</v>
      </c>
      <c r="J43" s="46">
        <f>'2014'!L44</f>
        <v>52.261202236076478</v>
      </c>
      <c r="K43" s="46">
        <f>'2013'!L44</f>
        <v>52.491453180392043</v>
      </c>
      <c r="L43" s="46">
        <f>'2012'!L44</f>
        <v>51.933897041492159</v>
      </c>
      <c r="M43" s="46">
        <f>'2011'!L44</f>
        <v>51.430591106035038</v>
      </c>
      <c r="N43" s="46">
        <f>'2010'!L44</f>
        <v>51.360450325582086</v>
      </c>
    </row>
    <row r="44" spans="1:14" x14ac:dyDescent="0.2">
      <c r="A44" s="17">
        <v>36</v>
      </c>
      <c r="B44" s="51">
        <f>'2022'!L45</f>
        <v>51.212153697004005</v>
      </c>
      <c r="C44" s="51">
        <f>'2021'!L45</f>
        <v>51.345583729315329</v>
      </c>
      <c r="D44" s="51">
        <f>'2020'!L45</f>
        <v>49.098016417228791</v>
      </c>
      <c r="E44" s="51">
        <f>'2019'!L45</f>
        <v>51.758385467850786</v>
      </c>
      <c r="F44" s="51">
        <f>'2018'!L45</f>
        <v>51.663448476533603</v>
      </c>
      <c r="G44" s="51">
        <f>'2017'!L45</f>
        <v>51.254132784623799</v>
      </c>
      <c r="H44" s="51">
        <f>'2016'!L45</f>
        <v>51.733544571605279</v>
      </c>
      <c r="I44" s="51">
        <f>'2015'!L45</f>
        <v>51.103992415981779</v>
      </c>
      <c r="J44" s="6">
        <f>'2014'!L45</f>
        <v>51.293936593221822</v>
      </c>
      <c r="K44" s="6">
        <f>'2013'!L45</f>
        <v>51.523347331564743</v>
      </c>
      <c r="L44" s="6">
        <f>'2012'!L45</f>
        <v>50.94146920152771</v>
      </c>
      <c r="M44" s="6">
        <f>'2011'!L45</f>
        <v>50.445768217293633</v>
      </c>
      <c r="N44" s="6">
        <f>'2010'!L45</f>
        <v>50.376072056466079</v>
      </c>
    </row>
    <row r="45" spans="1:14" x14ac:dyDescent="0.2">
      <c r="A45" s="17">
        <v>37</v>
      </c>
      <c r="B45" s="51">
        <f>'2022'!L46</f>
        <v>50.222675945208429</v>
      </c>
      <c r="C45" s="51">
        <f>'2021'!L46</f>
        <v>50.365852778268646</v>
      </c>
      <c r="D45" s="51">
        <f>'2020'!L46</f>
        <v>48.126544991808203</v>
      </c>
      <c r="E45" s="51">
        <f>'2019'!L46</f>
        <v>50.768101776346256</v>
      </c>
      <c r="F45" s="51">
        <f>'2018'!L46</f>
        <v>50.700903416853166</v>
      </c>
      <c r="G45" s="51">
        <f>'2017'!L46</f>
        <v>50.263233400149105</v>
      </c>
      <c r="H45" s="51">
        <f>'2016'!L46</f>
        <v>50.750908931738003</v>
      </c>
      <c r="I45" s="51">
        <f>'2015'!L46</f>
        <v>50.112135961591051</v>
      </c>
      <c r="J45" s="6">
        <f>'2014'!L46</f>
        <v>50.301805522206053</v>
      </c>
      <c r="K45" s="6">
        <f>'2013'!L46</f>
        <v>50.530875674955603</v>
      </c>
      <c r="L45" s="6">
        <f>'2012'!L46</f>
        <v>49.986289462943361</v>
      </c>
      <c r="M45" s="6">
        <f>'2011'!L46</f>
        <v>49.468576239921212</v>
      </c>
      <c r="N45" s="6">
        <f>'2010'!L46</f>
        <v>49.391883142868508</v>
      </c>
    </row>
    <row r="46" spans="1:14" x14ac:dyDescent="0.2">
      <c r="A46" s="17">
        <v>38</v>
      </c>
      <c r="B46" s="51">
        <f>'2022'!L47</f>
        <v>49.222675945208429</v>
      </c>
      <c r="C46" s="51">
        <f>'2021'!L47</f>
        <v>49.375611711184405</v>
      </c>
      <c r="D46" s="51">
        <f>'2020'!L47</f>
        <v>47.12654499180821</v>
      </c>
      <c r="E46" s="51">
        <f>'2019'!L47</f>
        <v>49.768101776346256</v>
      </c>
      <c r="F46" s="51">
        <f>'2018'!L47</f>
        <v>49.727620236127706</v>
      </c>
      <c r="G46" s="51">
        <f>'2017'!L47</f>
        <v>49.280115168752324</v>
      </c>
      <c r="H46" s="51">
        <f>'2016'!L47</f>
        <v>49.759106469899791</v>
      </c>
      <c r="I46" s="51">
        <f>'2015'!L47</f>
        <v>49.143474065633114</v>
      </c>
      <c r="J46" s="6">
        <f>'2014'!L47</f>
        <v>49.301805522206053</v>
      </c>
      <c r="K46" s="6">
        <f>'2013'!L47</f>
        <v>49.538330174795419</v>
      </c>
      <c r="L46" s="6">
        <f>'2012'!L47</f>
        <v>49.016265257272387</v>
      </c>
      <c r="M46" s="6">
        <f>'2011'!L47</f>
        <v>48.491627507569056</v>
      </c>
      <c r="N46" s="6">
        <f>'2010'!L47</f>
        <v>48.391883142868508</v>
      </c>
    </row>
    <row r="47" spans="1:14" x14ac:dyDescent="0.2">
      <c r="A47" s="17">
        <v>39</v>
      </c>
      <c r="B47" s="51">
        <f>'2022'!L48</f>
        <v>48.232057428115091</v>
      </c>
      <c r="C47" s="51">
        <f>'2021'!L48</f>
        <v>48.40298499817456</v>
      </c>
      <c r="D47" s="51">
        <f>'2020'!L48</f>
        <v>46.143253550915169</v>
      </c>
      <c r="E47" s="51">
        <f>'2019'!L48</f>
        <v>48.793991477752641</v>
      </c>
      <c r="F47" s="51">
        <f>'2018'!L48</f>
        <v>48.752554029932938</v>
      </c>
      <c r="G47" s="51">
        <f>'2017'!L48</f>
        <v>48.288098820989433</v>
      </c>
      <c r="H47" s="51">
        <f>'2016'!L48</f>
        <v>48.759106469899791</v>
      </c>
      <c r="I47" s="51">
        <f>'2015'!L48</f>
        <v>48.150882453398211</v>
      </c>
      <c r="J47" s="6">
        <f>'2014'!L48</f>
        <v>48.331328695540719</v>
      </c>
      <c r="K47" s="6">
        <f>'2013'!L48</f>
        <v>48.545832405373673</v>
      </c>
      <c r="L47" s="6">
        <f>'2012'!L48</f>
        <v>48.062089356688936</v>
      </c>
      <c r="M47" s="6">
        <f>'2011'!L48</f>
        <v>47.507564951324163</v>
      </c>
      <c r="N47" s="6">
        <f>'2010'!L48</f>
        <v>47.400105631175293</v>
      </c>
    </row>
    <row r="48" spans="1:14" x14ac:dyDescent="0.2">
      <c r="A48" s="17">
        <v>40</v>
      </c>
      <c r="B48" s="45">
        <f>'2022'!L49</f>
        <v>47.267197976759043</v>
      </c>
      <c r="C48" s="45">
        <f>'2021'!L49</f>
        <v>47.411482940803268</v>
      </c>
      <c r="D48" s="45">
        <f>'2020'!L49</f>
        <v>45.159116343428941</v>
      </c>
      <c r="E48" s="45">
        <f>'2019'!L49</f>
        <v>47.834327226084511</v>
      </c>
      <c r="F48" s="45">
        <f>'2018'!L49</f>
        <v>47.783909763199077</v>
      </c>
      <c r="G48" s="45">
        <f>'2017'!L49</f>
        <v>47.30337634618796</v>
      </c>
      <c r="H48" s="45">
        <f>'2016'!L49</f>
        <v>47.796197474795576</v>
      </c>
      <c r="I48" s="45">
        <f>'2015'!L49</f>
        <v>47.180057951609392</v>
      </c>
      <c r="J48" s="46">
        <f>'2014'!L49</f>
        <v>47.368321215800222</v>
      </c>
      <c r="K48" s="46">
        <f>'2013'!L49</f>
        <v>47.576236349310001</v>
      </c>
      <c r="L48" s="46">
        <f>'2012'!L49</f>
        <v>47.08574032106322</v>
      </c>
      <c r="M48" s="46">
        <f>'2011'!L49</f>
        <v>46.515592884882587</v>
      </c>
      <c r="N48" s="46">
        <f>'2010'!L49</f>
        <v>46.42455824099342</v>
      </c>
    </row>
    <row r="49" spans="1:14" x14ac:dyDescent="0.2">
      <c r="A49" s="17">
        <v>41</v>
      </c>
      <c r="B49" s="51">
        <f>'2022'!L50</f>
        <v>46.308233866696561</v>
      </c>
      <c r="C49" s="51">
        <f>'2021'!L50</f>
        <v>46.419550371216829</v>
      </c>
      <c r="D49" s="51">
        <f>'2020'!L50</f>
        <v>44.181296972289516</v>
      </c>
      <c r="E49" s="51">
        <f>'2019'!L50</f>
        <v>46.849565641288081</v>
      </c>
      <c r="F49" s="51">
        <f>'2018'!L50</f>
        <v>46.799005592000483</v>
      </c>
      <c r="G49" s="51">
        <f>'2017'!L50</f>
        <v>46.325088133576017</v>
      </c>
      <c r="H49" s="51">
        <f>'2016'!L50</f>
        <v>46.81081762857449</v>
      </c>
      <c r="I49" s="51">
        <f>'2015'!L50</f>
        <v>46.209217041451886</v>
      </c>
      <c r="J49" s="6">
        <f>'2014'!L50</f>
        <v>46.368321215800222</v>
      </c>
      <c r="K49" s="6">
        <f>'2013'!L50</f>
        <v>46.631035327350268</v>
      </c>
      <c r="L49" s="6">
        <f>'2012'!L50</f>
        <v>46.101599296491671</v>
      </c>
      <c r="M49" s="6">
        <f>'2011'!L50</f>
        <v>45.523543743264419</v>
      </c>
      <c r="N49" s="6">
        <f>'2010'!L50</f>
        <v>45.432687200767035</v>
      </c>
    </row>
    <row r="50" spans="1:14" x14ac:dyDescent="0.2">
      <c r="A50" s="17">
        <v>42</v>
      </c>
      <c r="B50" s="51">
        <f>'2022'!L51</f>
        <v>45.331815895050745</v>
      </c>
      <c r="C50" s="51">
        <f>'2021'!L51</f>
        <v>45.442532242842148</v>
      </c>
      <c r="D50" s="51">
        <f>'2020'!L51</f>
        <v>43.181296972289516</v>
      </c>
      <c r="E50" s="51">
        <f>'2019'!L51</f>
        <v>45.871525321787743</v>
      </c>
      <c r="F50" s="51">
        <f>'2018'!L51</f>
        <v>45.806154913432231</v>
      </c>
      <c r="G50" s="51">
        <f>'2017'!L51</f>
        <v>45.346473412319227</v>
      </c>
      <c r="H50" s="51">
        <f>'2016'!L51</f>
        <v>45.818122750055458</v>
      </c>
      <c r="I50" s="51">
        <f>'2015'!L51</f>
        <v>45.223956007043647</v>
      </c>
      <c r="J50" s="6">
        <f>'2014'!L51</f>
        <v>45.399102741655973</v>
      </c>
      <c r="K50" s="6">
        <f>'2013'!L51</f>
        <v>45.638945991043542</v>
      </c>
      <c r="L50" s="6">
        <f>'2012'!L51</f>
        <v>45.141070948267398</v>
      </c>
      <c r="M50" s="6">
        <f>'2011'!L51</f>
        <v>44.547321690844704</v>
      </c>
      <c r="N50" s="6">
        <f>'2010'!L51</f>
        <v>44.448792106573755</v>
      </c>
    </row>
    <row r="51" spans="1:14" x14ac:dyDescent="0.2">
      <c r="A51" s="17">
        <v>43</v>
      </c>
      <c r="B51" s="51">
        <f>'2022'!L52</f>
        <v>44.368485088304169</v>
      </c>
      <c r="C51" s="51">
        <f>'2021'!L52</f>
        <v>44.464116209480153</v>
      </c>
      <c r="D51" s="51">
        <f>'2020'!L52</f>
        <v>42.208293189790631</v>
      </c>
      <c r="E51" s="51">
        <f>'2019'!L52</f>
        <v>44.878478279464822</v>
      </c>
      <c r="F51" s="51">
        <f>'2018'!L52</f>
        <v>44.820189190490524</v>
      </c>
      <c r="G51" s="51">
        <f>'2017'!L52</f>
        <v>44.353566006564421</v>
      </c>
      <c r="H51" s="51">
        <f>'2016'!L52</f>
        <v>44.85498473374674</v>
      </c>
      <c r="I51" s="51">
        <f>'2015'!L52</f>
        <v>44.246712429706662</v>
      </c>
      <c r="J51" s="6">
        <f>'2014'!L52</f>
        <v>44.430215155855471</v>
      </c>
      <c r="K51" s="6">
        <f>'2013'!L52</f>
        <v>44.662519293850259</v>
      </c>
      <c r="L51" s="6">
        <f>'2012'!L52</f>
        <v>44.18027104569299</v>
      </c>
      <c r="M51" s="6">
        <f>'2011'!L52</f>
        <v>43.570817772827731</v>
      </c>
      <c r="N51" s="6">
        <f>'2010'!L52</f>
        <v>43.448792106573755</v>
      </c>
    </row>
    <row r="52" spans="1:14" x14ac:dyDescent="0.2">
      <c r="A52" s="17">
        <v>44</v>
      </c>
      <c r="B52" s="51">
        <f>'2022'!L53</f>
        <v>43.40309720850972</v>
      </c>
      <c r="C52" s="51">
        <f>'2021'!L53</f>
        <v>43.498790664806208</v>
      </c>
      <c r="D52" s="51">
        <f>'2020'!L53</f>
        <v>41.221122206671836</v>
      </c>
      <c r="E52" s="51">
        <f>'2019'!L53</f>
        <v>43.892160560420407</v>
      </c>
      <c r="F52" s="51">
        <f>'2018'!L53</f>
        <v>43.848177942742176</v>
      </c>
      <c r="G52" s="51">
        <f>'2017'!L53</f>
        <v>43.375090989879162</v>
      </c>
      <c r="H52" s="51">
        <f>'2016'!L53</f>
        <v>43.870148831091612</v>
      </c>
      <c r="I52" s="51">
        <f>'2015'!L53</f>
        <v>43.261996458854959</v>
      </c>
      <c r="J52" s="6">
        <f>'2014'!L53</f>
        <v>43.453399366510325</v>
      </c>
      <c r="K52" s="6">
        <f>'2013'!L53</f>
        <v>43.68591665506554</v>
      </c>
      <c r="L52" s="6">
        <f>'2012'!L53</f>
        <v>43.219053138426446</v>
      </c>
      <c r="M52" s="6">
        <f>'2011'!L53</f>
        <v>42.60121355107249</v>
      </c>
      <c r="N52" s="6">
        <f>'2010'!L53</f>
        <v>42.480924374118196</v>
      </c>
    </row>
    <row r="53" spans="1:14" x14ac:dyDescent="0.2">
      <c r="A53" s="17">
        <v>45</v>
      </c>
      <c r="B53" s="45">
        <f>'2022'!L54</f>
        <v>42.416534477014288</v>
      </c>
      <c r="C53" s="45">
        <f>'2021'!L54</f>
        <v>42.54489294877817</v>
      </c>
      <c r="D53" s="45">
        <f>'2020'!L54</f>
        <v>40.239998444745595</v>
      </c>
      <c r="E53" s="45">
        <f>'2019'!L54</f>
        <v>42.919604412462732</v>
      </c>
      <c r="F53" s="45">
        <f>'2018'!L54</f>
        <v>42.890920599711194</v>
      </c>
      <c r="G53" s="45">
        <f>'2017'!L54</f>
        <v>42.389853868760071</v>
      </c>
      <c r="H53" s="45">
        <f>'2016'!L54</f>
        <v>42.885491591799521</v>
      </c>
      <c r="I53" s="45">
        <f>'2015'!L54</f>
        <v>42.292565306292261</v>
      </c>
      <c r="J53" s="46">
        <f>'2014'!L54</f>
        <v>42.453399366510325</v>
      </c>
      <c r="K53" s="46">
        <f>'2013'!L54</f>
        <v>42.701347085312996</v>
      </c>
      <c r="L53" s="46">
        <f>'2012'!L54</f>
        <v>42.264322357577029</v>
      </c>
      <c r="M53" s="46">
        <f>'2011'!L54</f>
        <v>41.624740353839222</v>
      </c>
      <c r="N53" s="46">
        <f>'2010'!L54</f>
        <v>41.556437179028165</v>
      </c>
    </row>
    <row r="54" spans="1:14" x14ac:dyDescent="0.2">
      <c r="A54" s="17">
        <v>46</v>
      </c>
      <c r="B54" s="51">
        <f>'2022'!L55</f>
        <v>41.454578151952909</v>
      </c>
      <c r="C54" s="51">
        <f>'2021'!L55</f>
        <v>41.570566008876256</v>
      </c>
      <c r="D54" s="51">
        <f>'2020'!L55</f>
        <v>39.277465031057787</v>
      </c>
      <c r="E54" s="51">
        <f>'2019'!L55</f>
        <v>41.961277376273586</v>
      </c>
      <c r="F54" s="51">
        <f>'2018'!L55</f>
        <v>41.920085319766038</v>
      </c>
      <c r="G54" s="51">
        <f>'2017'!L55</f>
        <v>41.44936706907086</v>
      </c>
      <c r="H54" s="51">
        <f>'2016'!L55</f>
        <v>41.908468909250807</v>
      </c>
      <c r="I54" s="51">
        <f>'2015'!L55</f>
        <v>41.338024949482566</v>
      </c>
      <c r="J54" s="6">
        <f>'2014'!L55</f>
        <v>41.476160954013636</v>
      </c>
      <c r="K54" s="6">
        <f>'2013'!L55</f>
        <v>41.71638140917667</v>
      </c>
      <c r="L54" s="6">
        <f>'2012'!L55</f>
        <v>41.287728478831042</v>
      </c>
      <c r="M54" s="6">
        <f>'2011'!L55</f>
        <v>40.64929243763256</v>
      </c>
      <c r="N54" s="6">
        <f>'2010'!L55</f>
        <v>40.588886447693675</v>
      </c>
    </row>
    <row r="55" spans="1:14" x14ac:dyDescent="0.2">
      <c r="A55" s="17">
        <v>47</v>
      </c>
      <c r="B55" s="51">
        <f>'2022'!L56</f>
        <v>40.473168721547815</v>
      </c>
      <c r="C55" s="51">
        <f>'2021'!L56</f>
        <v>40.596557404691993</v>
      </c>
      <c r="D55" s="51">
        <f>'2020'!L56</f>
        <v>38.283852099467786</v>
      </c>
      <c r="E55" s="51">
        <f>'2019'!L56</f>
        <v>41.003947644585359</v>
      </c>
      <c r="F55" s="51">
        <f>'2018'!L56</f>
        <v>40.93482163047306</v>
      </c>
      <c r="G55" s="51">
        <f>'2017'!L56</f>
        <v>40.479218986015688</v>
      </c>
      <c r="H55" s="51">
        <f>'2016'!L56</f>
        <v>40.923656317616569</v>
      </c>
      <c r="I55" s="51">
        <f>'2015'!L56</f>
        <v>40.375425833216866</v>
      </c>
      <c r="J55" s="6">
        <f>'2014'!L56</f>
        <v>40.513069764096514</v>
      </c>
      <c r="K55" s="6">
        <f>'2013'!L56</f>
        <v>40.739658733014679</v>
      </c>
      <c r="L55" s="6">
        <f>'2012'!L56</f>
        <v>40.320235136315667</v>
      </c>
      <c r="M55" s="6">
        <f>'2011'!L56</f>
        <v>39.68895389415497</v>
      </c>
      <c r="N55" s="6">
        <f>'2010'!L56</f>
        <v>39.637518335822698</v>
      </c>
    </row>
    <row r="56" spans="1:14" x14ac:dyDescent="0.2">
      <c r="A56" s="17">
        <v>48</v>
      </c>
      <c r="B56" s="51">
        <f>'2022'!L57</f>
        <v>39.498328273900626</v>
      </c>
      <c r="C56" s="51">
        <f>'2021'!L57</f>
        <v>39.609630180053067</v>
      </c>
      <c r="D56" s="51">
        <f>'2020'!L57</f>
        <v>37.309584212960168</v>
      </c>
      <c r="E56" s="51">
        <f>'2019'!L57</f>
        <v>40.039779162317657</v>
      </c>
      <c r="F56" s="51">
        <f>'2018'!L57</f>
        <v>39.971657579849456</v>
      </c>
      <c r="G56" s="51">
        <f>'2017'!L57</f>
        <v>39.508699468261803</v>
      </c>
      <c r="H56" s="51">
        <f>'2016'!L57</f>
        <v>39.931124891532065</v>
      </c>
      <c r="I56" s="51">
        <f>'2015'!L57</f>
        <v>39.397281369436769</v>
      </c>
      <c r="J56" s="6">
        <f>'2014'!L57</f>
        <v>39.535895245992748</v>
      </c>
      <c r="K56" s="6">
        <f>'2013'!L57</f>
        <v>39.779983072861363</v>
      </c>
      <c r="L56" s="6">
        <f>'2012'!L57</f>
        <v>39.32814382253936</v>
      </c>
      <c r="M56" s="6">
        <f>'2011'!L57</f>
        <v>38.728590744457541</v>
      </c>
      <c r="N56" s="6">
        <f>'2010'!L57</f>
        <v>38.6872115132674</v>
      </c>
    </row>
    <row r="57" spans="1:14" x14ac:dyDescent="0.2">
      <c r="A57" s="17">
        <v>49</v>
      </c>
      <c r="B57" s="51">
        <f>'2022'!L58</f>
        <v>38.543012745966429</v>
      </c>
      <c r="C57" s="51">
        <f>'2021'!L58</f>
        <v>38.643083425006942</v>
      </c>
      <c r="D57" s="51">
        <f>'2020'!L58</f>
        <v>36.368401381886024</v>
      </c>
      <c r="E57" s="51">
        <f>'2019'!L58</f>
        <v>39.118837159370365</v>
      </c>
      <c r="F57" s="51">
        <f>'2018'!L58</f>
        <v>39.037182788411414</v>
      </c>
      <c r="G57" s="51">
        <f>'2017'!L58</f>
        <v>38.545030565838651</v>
      </c>
      <c r="H57" s="51">
        <f>'2016'!L58</f>
        <v>38.945697976588527</v>
      </c>
      <c r="I57" s="51">
        <f>'2015'!L58</f>
        <v>38.427133465652766</v>
      </c>
      <c r="J57" s="6">
        <f>'2014'!L58</f>
        <v>38.575329426461472</v>
      </c>
      <c r="K57" s="6">
        <f>'2013'!L58</f>
        <v>38.819149473372747</v>
      </c>
      <c r="L57" s="6">
        <f>'2012'!L58</f>
        <v>38.359441066930323</v>
      </c>
      <c r="M57" s="6">
        <f>'2011'!L58</f>
        <v>37.777037580336042</v>
      </c>
      <c r="N57" s="6">
        <f>'2010'!L58</f>
        <v>37.761553910762409</v>
      </c>
    </row>
    <row r="58" spans="1:14" x14ac:dyDescent="0.2">
      <c r="A58" s="17">
        <v>50</v>
      </c>
      <c r="B58" s="45">
        <f>'2022'!L59</f>
        <v>37.588521144433194</v>
      </c>
      <c r="C58" s="45">
        <f>'2021'!L59</f>
        <v>37.676759334127254</v>
      </c>
      <c r="D58" s="45">
        <f>'2020'!L59</f>
        <v>35.4271245487814</v>
      </c>
      <c r="E58" s="45">
        <f>'2019'!L59</f>
        <v>38.197020136963644</v>
      </c>
      <c r="F58" s="45">
        <f>'2018'!L59</f>
        <v>38.087445557093886</v>
      </c>
      <c r="G58" s="45">
        <f>'2017'!L59</f>
        <v>37.580464141852282</v>
      </c>
      <c r="H58" s="45">
        <f>'2016'!L59</f>
        <v>37.982926308123908</v>
      </c>
      <c r="I58" s="45">
        <f>'2015'!L59</f>
        <v>37.465755801157499</v>
      </c>
      <c r="J58" s="46">
        <f>'2014'!L59</f>
        <v>37.628827480653612</v>
      </c>
      <c r="K58" s="46">
        <f>'2013'!L59</f>
        <v>37.850120699457513</v>
      </c>
      <c r="L58" s="46">
        <f>'2012'!L59</f>
        <v>37.407486042903592</v>
      </c>
      <c r="M58" s="46">
        <f>'2011'!L59</f>
        <v>36.849600214319608</v>
      </c>
      <c r="N58" s="46">
        <f>'2010'!L59</f>
        <v>36.817316792082629</v>
      </c>
    </row>
    <row r="59" spans="1:14" x14ac:dyDescent="0.2">
      <c r="A59" s="17">
        <v>51</v>
      </c>
      <c r="B59" s="51">
        <f>'2022'!L60</f>
        <v>36.6210861903687</v>
      </c>
      <c r="C59" s="51">
        <f>'2021'!L60</f>
        <v>36.697008534052351</v>
      </c>
      <c r="D59" s="51">
        <f>'2020'!L60</f>
        <v>34.47857471853326</v>
      </c>
      <c r="E59" s="51">
        <f>'2019'!L60</f>
        <v>37.218044688071828</v>
      </c>
      <c r="F59" s="51">
        <f>'2018'!L60</f>
        <v>37.157369183839478</v>
      </c>
      <c r="G59" s="51">
        <f>'2017'!L60</f>
        <v>36.616405272163277</v>
      </c>
      <c r="H59" s="51">
        <f>'2016'!L60</f>
        <v>37.036604803246014</v>
      </c>
      <c r="I59" s="51">
        <f>'2015'!L60</f>
        <v>36.518125825567154</v>
      </c>
      <c r="J59" s="6">
        <f>'2014'!L60</f>
        <v>36.659183190397627</v>
      </c>
      <c r="K59" s="6">
        <f>'2013'!L60</f>
        <v>36.921756519658921</v>
      </c>
      <c r="L59" s="6">
        <f>'2012'!L60</f>
        <v>36.455334987643738</v>
      </c>
      <c r="M59" s="6">
        <f>'2011'!L60</f>
        <v>35.911590579212927</v>
      </c>
      <c r="N59" s="6">
        <f>'2010'!L60</f>
        <v>35.909923634731371</v>
      </c>
    </row>
    <row r="60" spans="1:14" x14ac:dyDescent="0.2">
      <c r="A60" s="17">
        <v>52</v>
      </c>
      <c r="B60" s="51">
        <f>'2022'!L61</f>
        <v>35.666948822783411</v>
      </c>
      <c r="C60" s="51">
        <f>'2021'!L61</f>
        <v>35.730284703348246</v>
      </c>
      <c r="D60" s="51">
        <f>'2020'!L61</f>
        <v>33.516627261184667</v>
      </c>
      <c r="E60" s="51">
        <f>'2019'!L61</f>
        <v>36.279663633101222</v>
      </c>
      <c r="F60" s="51">
        <f>'2018'!L61</f>
        <v>36.214423454942732</v>
      </c>
      <c r="G60" s="51">
        <f>'2017'!L61</f>
        <v>35.668371322914588</v>
      </c>
      <c r="H60" s="51">
        <f>'2016'!L61</f>
        <v>36.0738604418748</v>
      </c>
      <c r="I60" s="51">
        <f>'2015'!L61</f>
        <v>35.547883649237974</v>
      </c>
      <c r="J60" s="6">
        <f>'2014'!L61</f>
        <v>35.713851501916587</v>
      </c>
      <c r="K60" s="6">
        <f>'2013'!L61</f>
        <v>36.001271324854116</v>
      </c>
      <c r="L60" s="6">
        <f>'2012'!L61</f>
        <v>35.524539011358193</v>
      </c>
      <c r="M60" s="6">
        <f>'2011'!L61</f>
        <v>35.002022391715705</v>
      </c>
      <c r="N60" s="6">
        <f>'2010'!L61</f>
        <v>34.93999894942273</v>
      </c>
    </row>
    <row r="61" spans="1:14" x14ac:dyDescent="0.2">
      <c r="A61" s="17">
        <v>53</v>
      </c>
      <c r="B61" s="51">
        <f>'2022'!L62</f>
        <v>34.711932968563914</v>
      </c>
      <c r="C61" s="51">
        <f>'2021'!L62</f>
        <v>34.756620180274091</v>
      </c>
      <c r="D61" s="51">
        <f>'2020'!L62</f>
        <v>32.547536671398653</v>
      </c>
      <c r="E61" s="51">
        <f>'2019'!L62</f>
        <v>35.335141355567508</v>
      </c>
      <c r="F61" s="51">
        <f>'2018'!L62</f>
        <v>35.258465493937628</v>
      </c>
      <c r="G61" s="51">
        <f>'2017'!L62</f>
        <v>34.726095362837299</v>
      </c>
      <c r="H61" s="51">
        <f>'2016'!L62</f>
        <v>35.110820296879346</v>
      </c>
      <c r="I61" s="51">
        <f>'2015'!L62</f>
        <v>34.585933680341256</v>
      </c>
      <c r="J61" s="6">
        <f>'2014'!L62</f>
        <v>34.775916012164508</v>
      </c>
      <c r="K61" s="6">
        <f>'2013'!L62</f>
        <v>35.039638634186062</v>
      </c>
      <c r="L61" s="6">
        <f>'2012'!L62</f>
        <v>34.576892582376672</v>
      </c>
      <c r="M61" s="6">
        <f>'2011'!L62</f>
        <v>34.060469438647146</v>
      </c>
      <c r="N61" s="6">
        <f>'2010'!L62</f>
        <v>33.976532309929169</v>
      </c>
    </row>
    <row r="62" spans="1:14" x14ac:dyDescent="0.2">
      <c r="A62" s="17">
        <v>54</v>
      </c>
      <c r="B62" s="51">
        <f>'2022'!L63</f>
        <v>33.807791155023935</v>
      </c>
      <c r="C62" s="51">
        <f>'2021'!L63</f>
        <v>33.86563428919964</v>
      </c>
      <c r="D62" s="51">
        <f>'2020'!L63</f>
        <v>31.597200673928018</v>
      </c>
      <c r="E62" s="51">
        <f>'2019'!L63</f>
        <v>34.356591565761825</v>
      </c>
      <c r="F62" s="51">
        <f>'2018'!L63</f>
        <v>34.315787226353933</v>
      </c>
      <c r="G62" s="51">
        <f>'2017'!L63</f>
        <v>33.790605280798673</v>
      </c>
      <c r="H62" s="51">
        <f>'2016'!L63</f>
        <v>34.178929487361891</v>
      </c>
      <c r="I62" s="51">
        <f>'2015'!L63</f>
        <v>33.616289627067601</v>
      </c>
      <c r="J62" s="6">
        <f>'2014'!L63</f>
        <v>33.873589600099216</v>
      </c>
      <c r="K62" s="6">
        <f>'2013'!L63</f>
        <v>34.076798008725262</v>
      </c>
      <c r="L62" s="6">
        <f>'2012'!L63</f>
        <v>33.656562256851942</v>
      </c>
      <c r="M62" s="6">
        <f>'2011'!L63</f>
        <v>33.131897488958202</v>
      </c>
      <c r="N62" s="6">
        <f>'2010'!L63</f>
        <v>33.051065388655495</v>
      </c>
    </row>
    <row r="63" spans="1:14" x14ac:dyDescent="0.2">
      <c r="A63" s="17">
        <v>55</v>
      </c>
      <c r="B63" s="45">
        <f>'2022'!L64</f>
        <v>32.857871928831848</v>
      </c>
      <c r="C63" s="45">
        <f>'2021'!L64</f>
        <v>32.911146142023419</v>
      </c>
      <c r="D63" s="45">
        <f>'2020'!L64</f>
        <v>30.68669219228795</v>
      </c>
      <c r="E63" s="45">
        <f>'2019'!L64</f>
        <v>33.398493287996672</v>
      </c>
      <c r="F63" s="45">
        <f>'2018'!L64</f>
        <v>33.372824185622505</v>
      </c>
      <c r="G63" s="45">
        <f>'2017'!L64</f>
        <v>32.871425554047129</v>
      </c>
      <c r="H63" s="45">
        <f>'2016'!L64</f>
        <v>33.224451807011398</v>
      </c>
      <c r="I63" s="45">
        <f>'2015'!L64</f>
        <v>32.674993442050216</v>
      </c>
      <c r="J63" s="46">
        <f>'2014'!L64</f>
        <v>32.960651138186435</v>
      </c>
      <c r="K63" s="46">
        <f>'2013'!L64</f>
        <v>33.170256605045452</v>
      </c>
      <c r="L63" s="46">
        <f>'2012'!L64</f>
        <v>32.713016976029294</v>
      </c>
      <c r="M63" s="46">
        <f>'2011'!L64</f>
        <v>32.204340373826575</v>
      </c>
      <c r="N63" s="46">
        <f>'2010'!L64</f>
        <v>32.097046881847241</v>
      </c>
    </row>
    <row r="64" spans="1:14" x14ac:dyDescent="0.2">
      <c r="A64" s="17">
        <v>56</v>
      </c>
      <c r="B64" s="51">
        <f>'2022'!L65</f>
        <v>31.939589152632333</v>
      </c>
      <c r="C64" s="51">
        <f>'2021'!L65</f>
        <v>31.977931644368287</v>
      </c>
      <c r="D64" s="51">
        <f>'2020'!L65</f>
        <v>29.742872450043368</v>
      </c>
      <c r="E64" s="51">
        <f>'2019'!L65</f>
        <v>32.481361029276265</v>
      </c>
      <c r="F64" s="51">
        <f>'2018'!L65</f>
        <v>32.438141641781151</v>
      </c>
      <c r="G64" s="51">
        <f>'2017'!L65</f>
        <v>31.952234740724659</v>
      </c>
      <c r="H64" s="51">
        <f>'2016'!L65</f>
        <v>32.304972771081893</v>
      </c>
      <c r="I64" s="51">
        <f>'2015'!L65</f>
        <v>31.795419441282903</v>
      </c>
      <c r="J64" s="6">
        <f>'2014'!L65</f>
        <v>32.017000321023687</v>
      </c>
      <c r="K64" s="6">
        <f>'2013'!L65</f>
        <v>32.219427062202044</v>
      </c>
      <c r="L64" s="6">
        <f>'2012'!L65</f>
        <v>31.770424892226277</v>
      </c>
      <c r="M64" s="6">
        <f>'2011'!L65</f>
        <v>31.249205006431044</v>
      </c>
      <c r="N64" s="6">
        <f>'2010'!L65</f>
        <v>31.160431128350446</v>
      </c>
    </row>
    <row r="65" spans="1:14" x14ac:dyDescent="0.2">
      <c r="A65" s="17">
        <v>57</v>
      </c>
      <c r="B65" s="51">
        <f>'2022'!L66</f>
        <v>31.017433884768334</v>
      </c>
      <c r="C65" s="51">
        <f>'2021'!L66</f>
        <v>31.042931770886344</v>
      </c>
      <c r="D65" s="51">
        <f>'2020'!L66</f>
        <v>28.822592576100085</v>
      </c>
      <c r="E65" s="51">
        <f>'2019'!L66</f>
        <v>31.530638935330618</v>
      </c>
      <c r="F65" s="51">
        <f>'2018'!L66</f>
        <v>31.488831357571303</v>
      </c>
      <c r="G65" s="51">
        <f>'2017'!L66</f>
        <v>31.044138326166202</v>
      </c>
      <c r="H65" s="51">
        <f>'2016'!L66</f>
        <v>31.361364566775293</v>
      </c>
      <c r="I65" s="51">
        <f>'2015'!L66</f>
        <v>30.864064800882122</v>
      </c>
      <c r="J65" s="6">
        <f>'2014'!L66</f>
        <v>31.099442610691757</v>
      </c>
      <c r="K65" s="6">
        <f>'2013'!L66</f>
        <v>31.276617825442436</v>
      </c>
      <c r="L65" s="6">
        <f>'2012'!L66</f>
        <v>30.844411464785665</v>
      </c>
      <c r="M65" s="6">
        <f>'2011'!L66</f>
        <v>30.349065027686002</v>
      </c>
      <c r="N65" s="6">
        <f>'2010'!L66</f>
        <v>30.200018515217263</v>
      </c>
    </row>
    <row r="66" spans="1:14" x14ac:dyDescent="0.2">
      <c r="A66" s="17">
        <v>58</v>
      </c>
      <c r="B66" s="51">
        <f>'2022'!L67</f>
        <v>30.111867620814692</v>
      </c>
      <c r="C66" s="51">
        <f>'2021'!L67</f>
        <v>30.145836236365533</v>
      </c>
      <c r="D66" s="51">
        <f>'2020'!L67</f>
        <v>27.903987973934893</v>
      </c>
      <c r="E66" s="51">
        <f>'2019'!L67</f>
        <v>30.57966048183193</v>
      </c>
      <c r="F66" s="51">
        <f>'2018'!L67</f>
        <v>30.572584955835012</v>
      </c>
      <c r="G66" s="51">
        <f>'2017'!L67</f>
        <v>30.092002433684261</v>
      </c>
      <c r="H66" s="51">
        <f>'2016'!L67</f>
        <v>30.457335047436079</v>
      </c>
      <c r="I66" s="51">
        <f>'2015'!L67</f>
        <v>29.89755704090074</v>
      </c>
      <c r="J66" s="6">
        <f>'2014'!L67</f>
        <v>30.169208781714765</v>
      </c>
      <c r="K66" s="6">
        <f>'2013'!L67</f>
        <v>30.386757218829445</v>
      </c>
      <c r="L66" s="6">
        <f>'2012'!L67</f>
        <v>29.927869028509289</v>
      </c>
      <c r="M66" s="6">
        <f>'2011'!L67</f>
        <v>29.395336669635654</v>
      </c>
      <c r="N66" s="6">
        <f>'2010'!L67</f>
        <v>29.278125072785222</v>
      </c>
    </row>
    <row r="67" spans="1:14" x14ac:dyDescent="0.2">
      <c r="A67" s="17">
        <v>59</v>
      </c>
      <c r="B67" s="51">
        <f>'2022'!L68</f>
        <v>29.174149078971272</v>
      </c>
      <c r="C67" s="51">
        <f>'2021'!L68</f>
        <v>29.26386276951802</v>
      </c>
      <c r="D67" s="51">
        <f>'2020'!L68</f>
        <v>27.009403121347372</v>
      </c>
      <c r="E67" s="51">
        <f>'2019'!L68</f>
        <v>29.674752555162776</v>
      </c>
      <c r="F67" s="51">
        <f>'2018'!L68</f>
        <v>29.626587353062103</v>
      </c>
      <c r="G67" s="51">
        <f>'2017'!L68</f>
        <v>29.131594810672134</v>
      </c>
      <c r="H67" s="51">
        <f>'2016'!L68</f>
        <v>29.524144447631073</v>
      </c>
      <c r="I67" s="51">
        <f>'2015'!L68</f>
        <v>28.979321019227498</v>
      </c>
      <c r="J67" s="6">
        <f>'2014'!L68</f>
        <v>29.262768445550375</v>
      </c>
      <c r="K67" s="6">
        <f>'2013'!L68</f>
        <v>29.462439055291409</v>
      </c>
      <c r="L67" s="6">
        <f>'2012'!L68</f>
        <v>28.988946458066454</v>
      </c>
      <c r="M67" s="6">
        <f>'2011'!L68</f>
        <v>28.44087699535612</v>
      </c>
      <c r="N67" s="6">
        <f>'2010'!L68</f>
        <v>28.357909173347423</v>
      </c>
    </row>
    <row r="68" spans="1:14" x14ac:dyDescent="0.2">
      <c r="A68" s="17">
        <v>60</v>
      </c>
      <c r="B68" s="45">
        <f>'2022'!L69</f>
        <v>28.250646048553687</v>
      </c>
      <c r="C68" s="45">
        <f>'2021'!L69</f>
        <v>28.342896305003812</v>
      </c>
      <c r="D68" s="45">
        <f>'2020'!L69</f>
        <v>26.05177487938893</v>
      </c>
      <c r="E68" s="45">
        <f>'2019'!L69</f>
        <v>28.746991672350568</v>
      </c>
      <c r="F68" s="45">
        <f>'2018'!L69</f>
        <v>28.691660157693608</v>
      </c>
      <c r="G68" s="45">
        <f>'2017'!L69</f>
        <v>28.240765408806354</v>
      </c>
      <c r="H68" s="45">
        <f>'2016'!L69</f>
        <v>28.585140898309106</v>
      </c>
      <c r="I68" s="45">
        <f>'2015'!L69</f>
        <v>28.042012443753134</v>
      </c>
      <c r="J68" s="46">
        <f>'2014'!L69</f>
        <v>28.336528590301114</v>
      </c>
      <c r="K68" s="46">
        <f>'2013'!L69</f>
        <v>28.568695383062394</v>
      </c>
      <c r="L68" s="46">
        <f>'2012'!L69</f>
        <v>28.049010121701855</v>
      </c>
      <c r="M68" s="46">
        <f>'2011'!L69</f>
        <v>27.526334981439511</v>
      </c>
      <c r="N68" s="46">
        <f>'2010'!L69</f>
        <v>27.450740739814197</v>
      </c>
    </row>
    <row r="69" spans="1:14" x14ac:dyDescent="0.2">
      <c r="A69" s="17">
        <v>61</v>
      </c>
      <c r="B69" s="51">
        <f>'2022'!L70</f>
        <v>27.358345726101028</v>
      </c>
      <c r="C69" s="51">
        <f>'2021'!L70</f>
        <v>27.399676508447786</v>
      </c>
      <c r="D69" s="51">
        <f>'2020'!L70</f>
        <v>25.138245489025046</v>
      </c>
      <c r="E69" s="51">
        <f>'2019'!L70</f>
        <v>27.810389701017051</v>
      </c>
      <c r="F69" s="51">
        <f>'2018'!L70</f>
        <v>27.793297508419862</v>
      </c>
      <c r="G69" s="51">
        <f>'2017'!L70</f>
        <v>27.325849742961005</v>
      </c>
      <c r="H69" s="51">
        <f>'2016'!L70</f>
        <v>27.703496722620276</v>
      </c>
      <c r="I69" s="51">
        <f>'2015'!L70</f>
        <v>27.106304523118659</v>
      </c>
      <c r="J69" s="6">
        <f>'2014'!L70</f>
        <v>27.410199434790464</v>
      </c>
      <c r="K69" s="6">
        <f>'2013'!L70</f>
        <v>27.673109289097432</v>
      </c>
      <c r="L69" s="6">
        <f>'2012'!L70</f>
        <v>27.149090359673664</v>
      </c>
      <c r="M69" s="6">
        <f>'2011'!L70</f>
        <v>26.649574083042062</v>
      </c>
      <c r="N69" s="6">
        <f>'2010'!L70</f>
        <v>26.560485337971624</v>
      </c>
    </row>
    <row r="70" spans="1:14" x14ac:dyDescent="0.2">
      <c r="A70" s="17">
        <v>62</v>
      </c>
      <c r="B70" s="51">
        <f>'2022'!L71</f>
        <v>26.449840040163487</v>
      </c>
      <c r="C70" s="51">
        <f>'2021'!L71</f>
        <v>26.54600944575877</v>
      </c>
      <c r="D70" s="51">
        <f>'2020'!L71</f>
        <v>24.238124129236894</v>
      </c>
      <c r="E70" s="51">
        <f>'2019'!L71</f>
        <v>26.890424657309481</v>
      </c>
      <c r="F70" s="51">
        <f>'2018'!L71</f>
        <v>26.870844464759632</v>
      </c>
      <c r="G70" s="51">
        <f>'2017'!L71</f>
        <v>26.433300887256252</v>
      </c>
      <c r="H70" s="51">
        <f>'2016'!L71</f>
        <v>26.78188269876928</v>
      </c>
      <c r="I70" s="51">
        <f>'2015'!L71</f>
        <v>26.170321831154499</v>
      </c>
      <c r="J70" s="6">
        <f>'2014'!L71</f>
        <v>26.504608446435931</v>
      </c>
      <c r="K70" s="6">
        <f>'2013'!L71</f>
        <v>26.734534797521505</v>
      </c>
      <c r="L70" s="6">
        <f>'2012'!L71</f>
        <v>26.230511350690083</v>
      </c>
      <c r="M70" s="6">
        <f>'2011'!L71</f>
        <v>25.748298289113006</v>
      </c>
      <c r="N70" s="6">
        <f>'2010'!L71</f>
        <v>25.623187257581783</v>
      </c>
    </row>
    <row r="71" spans="1:14" x14ac:dyDescent="0.2">
      <c r="A71" s="17">
        <v>63</v>
      </c>
      <c r="B71" s="51">
        <f>'2022'!L72</f>
        <v>25.496455601248496</v>
      </c>
      <c r="C71" s="51">
        <f>'2021'!L72</f>
        <v>25.646325890363276</v>
      </c>
      <c r="D71" s="51">
        <f>'2020'!L72</f>
        <v>23.405145993386284</v>
      </c>
      <c r="E71" s="51">
        <f>'2019'!L72</f>
        <v>25.952968619052125</v>
      </c>
      <c r="F71" s="51">
        <f>'2018'!L72</f>
        <v>25.976778060400143</v>
      </c>
      <c r="G71" s="51">
        <f>'2017'!L72</f>
        <v>25.50842038949715</v>
      </c>
      <c r="H71" s="51">
        <f>'2016'!L72</f>
        <v>25.902441793717763</v>
      </c>
      <c r="I71" s="51">
        <f>'2015'!L72</f>
        <v>25.240163544747631</v>
      </c>
      <c r="J71" s="6">
        <f>'2014'!L72</f>
        <v>25.586372257472313</v>
      </c>
      <c r="K71" s="6">
        <f>'2013'!L72</f>
        <v>25.848227256015644</v>
      </c>
      <c r="L71" s="6">
        <f>'2012'!L72</f>
        <v>25.295682821579909</v>
      </c>
      <c r="M71" s="6">
        <f>'2011'!L72</f>
        <v>24.88580793183737</v>
      </c>
      <c r="N71" s="6">
        <f>'2010'!L72</f>
        <v>24.76107077118272</v>
      </c>
    </row>
    <row r="72" spans="1:14" x14ac:dyDescent="0.2">
      <c r="A72" s="17">
        <v>64</v>
      </c>
      <c r="B72" s="51">
        <f>'2022'!L73</f>
        <v>24.633647460820306</v>
      </c>
      <c r="C72" s="51">
        <f>'2021'!L73</f>
        <v>24.750161387281182</v>
      </c>
      <c r="D72" s="51">
        <f>'2020'!L73</f>
        <v>22.498059321602934</v>
      </c>
      <c r="E72" s="51">
        <f>'2019'!L73</f>
        <v>25.048884842965144</v>
      </c>
      <c r="F72" s="51">
        <f>'2018'!L73</f>
        <v>25.051024863596435</v>
      </c>
      <c r="G72" s="51">
        <f>'2017'!L73</f>
        <v>24.616696597380237</v>
      </c>
      <c r="H72" s="51">
        <f>'2016'!L73</f>
        <v>24.999676020679363</v>
      </c>
      <c r="I72" s="51">
        <f>'2015'!L73</f>
        <v>24.346940254047365</v>
      </c>
      <c r="J72" s="6">
        <f>'2014'!L73</f>
        <v>24.648941541356891</v>
      </c>
      <c r="K72" s="6">
        <f>'2013'!L73</f>
        <v>24.90483519692874</v>
      </c>
      <c r="L72" s="6">
        <f>'2012'!L73</f>
        <v>24.393141287696476</v>
      </c>
      <c r="M72" s="6">
        <f>'2011'!L73</f>
        <v>23.964446461124176</v>
      </c>
      <c r="N72" s="6">
        <f>'2010'!L73</f>
        <v>23.843888763574395</v>
      </c>
    </row>
    <row r="73" spans="1:14" x14ac:dyDescent="0.2">
      <c r="A73" s="17">
        <v>65</v>
      </c>
      <c r="B73" s="45">
        <f>'2022'!L74</f>
        <v>23.727941481664548</v>
      </c>
      <c r="C73" s="45">
        <f>'2021'!L74</f>
        <v>23.86064831223759</v>
      </c>
      <c r="D73" s="45">
        <f>'2020'!L74</f>
        <v>21.637020427477228</v>
      </c>
      <c r="E73" s="45">
        <f>'2019'!L74</f>
        <v>24.146443002362279</v>
      </c>
      <c r="F73" s="45">
        <f>'2018'!L74</f>
        <v>24.137718690359101</v>
      </c>
      <c r="G73" s="45">
        <f>'2017'!L74</f>
        <v>23.69634441881097</v>
      </c>
      <c r="H73" s="45">
        <f>'2016'!L74</f>
        <v>24.092047188970785</v>
      </c>
      <c r="I73" s="45">
        <f>'2015'!L74</f>
        <v>23.42965075153894</v>
      </c>
      <c r="J73" s="46">
        <f>'2014'!L74</f>
        <v>23.789934388500718</v>
      </c>
      <c r="K73" s="46">
        <f>'2013'!L74</f>
        <v>23.971953154689583</v>
      </c>
      <c r="L73" s="46">
        <f>'2012'!L74</f>
        <v>23.478211543130904</v>
      </c>
      <c r="M73" s="46">
        <f>'2011'!L74</f>
        <v>23.089900824483248</v>
      </c>
      <c r="N73" s="46">
        <f>'2010'!L74</f>
        <v>22.936910834758191</v>
      </c>
    </row>
    <row r="74" spans="1:14" x14ac:dyDescent="0.2">
      <c r="A74" s="17">
        <v>66</v>
      </c>
      <c r="B74" s="51">
        <f>'2022'!L75</f>
        <v>22.856268301889116</v>
      </c>
      <c r="C74" s="51">
        <f>'2021'!L75</f>
        <v>22.961396783234143</v>
      </c>
      <c r="D74" s="51">
        <f>'2020'!L75</f>
        <v>20.750338470557033</v>
      </c>
      <c r="E74" s="51">
        <f>'2019'!L75</f>
        <v>23.256111405319626</v>
      </c>
      <c r="F74" s="51">
        <f>'2018'!L75</f>
        <v>23.209328413739424</v>
      </c>
      <c r="G74" s="51">
        <f>'2017'!L75</f>
        <v>22.797520681178568</v>
      </c>
      <c r="H74" s="51">
        <f>'2016'!L75</f>
        <v>23.211708864362617</v>
      </c>
      <c r="I74" s="51">
        <f>'2015'!L75</f>
        <v>22.504388856987241</v>
      </c>
      <c r="J74" s="6">
        <f>'2014'!L75</f>
        <v>22.861761479907042</v>
      </c>
      <c r="K74" s="6">
        <f>'2013'!L75</f>
        <v>23.033157726149007</v>
      </c>
      <c r="L74" s="6">
        <f>'2012'!L75</f>
        <v>22.583980065769019</v>
      </c>
      <c r="M74" s="6">
        <f>'2011'!L75</f>
        <v>22.198180756535894</v>
      </c>
      <c r="N74" s="6">
        <f>'2010'!L75</f>
        <v>22.026052316024611</v>
      </c>
    </row>
    <row r="75" spans="1:14" x14ac:dyDescent="0.2">
      <c r="A75" s="17">
        <v>67</v>
      </c>
      <c r="B75" s="51">
        <f>'2022'!L76</f>
        <v>21.970355191187938</v>
      </c>
      <c r="C75" s="51">
        <f>'2021'!L76</f>
        <v>22.107047334498343</v>
      </c>
      <c r="D75" s="51">
        <f>'2020'!L76</f>
        <v>19.873021561168354</v>
      </c>
      <c r="E75" s="51">
        <f>'2019'!L76</f>
        <v>22.419666041543071</v>
      </c>
      <c r="F75" s="51">
        <f>'2018'!L76</f>
        <v>22.314953197059143</v>
      </c>
      <c r="G75" s="51">
        <f>'2017'!L76</f>
        <v>21.889381802666549</v>
      </c>
      <c r="H75" s="51">
        <f>'2016'!L76</f>
        <v>22.308528741469267</v>
      </c>
      <c r="I75" s="51">
        <f>'2015'!L76</f>
        <v>21.606846045518925</v>
      </c>
      <c r="J75" s="6">
        <f>'2014'!L76</f>
        <v>21.949626947411591</v>
      </c>
      <c r="K75" s="6">
        <f>'2013'!L76</f>
        <v>22.119757102498543</v>
      </c>
      <c r="L75" s="6">
        <f>'2012'!L76</f>
        <v>21.663434721212525</v>
      </c>
      <c r="M75" s="6">
        <f>'2011'!L76</f>
        <v>21.310808566412103</v>
      </c>
      <c r="N75" s="6">
        <f>'2010'!L76</f>
        <v>21.118004696699639</v>
      </c>
    </row>
    <row r="76" spans="1:14" x14ac:dyDescent="0.2">
      <c r="A76" s="17">
        <v>68</v>
      </c>
      <c r="B76" s="51">
        <f>'2022'!L77</f>
        <v>21.087319744487889</v>
      </c>
      <c r="C76" s="51">
        <f>'2021'!L77</f>
        <v>21.238229712737414</v>
      </c>
      <c r="D76" s="51">
        <f>'2020'!L77</f>
        <v>19.002489497113086</v>
      </c>
      <c r="E76" s="51">
        <f>'2019'!L77</f>
        <v>21.580108627120165</v>
      </c>
      <c r="F76" s="51">
        <f>'2018'!L77</f>
        <v>21.363346374805747</v>
      </c>
      <c r="G76" s="51">
        <f>'2017'!L77</f>
        <v>21.002329033307696</v>
      </c>
      <c r="H76" s="51">
        <f>'2016'!L77</f>
        <v>21.411141015974295</v>
      </c>
      <c r="I76" s="51">
        <f>'2015'!L77</f>
        <v>20.732336789967921</v>
      </c>
      <c r="J76" s="6">
        <f>'2014'!L77</f>
        <v>21.016098772156621</v>
      </c>
      <c r="K76" s="6">
        <f>'2013'!L77</f>
        <v>21.189329933077786</v>
      </c>
      <c r="L76" s="6">
        <f>'2012'!L77</f>
        <v>20.781807907827375</v>
      </c>
      <c r="M76" s="6">
        <f>'2011'!L77</f>
        <v>20.452771020926104</v>
      </c>
      <c r="N76" s="6">
        <f>'2010'!L77</f>
        <v>20.178794882537577</v>
      </c>
    </row>
    <row r="77" spans="1:14" x14ac:dyDescent="0.2">
      <c r="A77" s="17">
        <v>69</v>
      </c>
      <c r="B77" s="51">
        <f>'2022'!L78</f>
        <v>20.167124690521444</v>
      </c>
      <c r="C77" s="51">
        <f>'2021'!L78</f>
        <v>20.366955353599153</v>
      </c>
      <c r="D77" s="51">
        <f>'2020'!L78</f>
        <v>18.112413496020896</v>
      </c>
      <c r="E77" s="51">
        <f>'2019'!L78</f>
        <v>20.667396861600995</v>
      </c>
      <c r="F77" s="51">
        <f>'2018'!L78</f>
        <v>20.494562389741635</v>
      </c>
      <c r="G77" s="51">
        <f>'2017'!L78</f>
        <v>20.131193452121696</v>
      </c>
      <c r="H77" s="51">
        <f>'2016'!L78</f>
        <v>20.536045790584396</v>
      </c>
      <c r="I77" s="51">
        <f>'2015'!L78</f>
        <v>19.842874434869209</v>
      </c>
      <c r="J77" s="6">
        <f>'2014'!L78</f>
        <v>20.116177302752508</v>
      </c>
      <c r="K77" s="6">
        <f>'2013'!L78</f>
        <v>20.323133198611028</v>
      </c>
      <c r="L77" s="6">
        <f>'2012'!L78</f>
        <v>19.859731609500994</v>
      </c>
      <c r="M77" s="6">
        <f>'2011'!L78</f>
        <v>19.58098951982479</v>
      </c>
      <c r="N77" s="6">
        <f>'2010'!L78</f>
        <v>19.263879233481223</v>
      </c>
    </row>
    <row r="78" spans="1:14" x14ac:dyDescent="0.2">
      <c r="A78" s="17">
        <v>70</v>
      </c>
      <c r="B78" s="45">
        <f>'2022'!L79</f>
        <v>19.288434493985331</v>
      </c>
      <c r="C78" s="45">
        <f>'2021'!L79</f>
        <v>19.544881785487181</v>
      </c>
      <c r="D78" s="45">
        <f>'2020'!L79</f>
        <v>17.253892108603857</v>
      </c>
      <c r="E78" s="45">
        <f>'2019'!L79</f>
        <v>19.787679546660247</v>
      </c>
      <c r="F78" s="45">
        <f>'2018'!L79</f>
        <v>19.607739157985456</v>
      </c>
      <c r="G78" s="45">
        <f>'2017'!L79</f>
        <v>19.22886108123673</v>
      </c>
      <c r="H78" s="45">
        <f>'2016'!L79</f>
        <v>19.637970500143229</v>
      </c>
      <c r="I78" s="45">
        <f>'2015'!L79</f>
        <v>18.945741020123165</v>
      </c>
      <c r="J78" s="46">
        <f>'2014'!L79</f>
        <v>19.21986110227915</v>
      </c>
      <c r="K78" s="46">
        <f>'2013'!L79</f>
        <v>19.494059115391465</v>
      </c>
      <c r="L78" s="46">
        <f>'2012'!L79</f>
        <v>18.936823621883278</v>
      </c>
      <c r="M78" s="46">
        <f>'2011'!L79</f>
        <v>18.723252256226093</v>
      </c>
      <c r="N78" s="46">
        <f>'2010'!L79</f>
        <v>18.372655344979666</v>
      </c>
    </row>
    <row r="79" spans="1:14" x14ac:dyDescent="0.2">
      <c r="A79" s="17">
        <v>71</v>
      </c>
      <c r="B79" s="51">
        <f>'2022'!L80</f>
        <v>18.462699705211435</v>
      </c>
      <c r="C79" s="51">
        <f>'2021'!L80</f>
        <v>18.69195442404946</v>
      </c>
      <c r="D79" s="51">
        <f>'2020'!L80</f>
        <v>16.392672925925147</v>
      </c>
      <c r="E79" s="51">
        <f>'2019'!L80</f>
        <v>18.909310822376217</v>
      </c>
      <c r="F79" s="51">
        <f>'2018'!L80</f>
        <v>18.722653726927565</v>
      </c>
      <c r="G79" s="51">
        <f>'2017'!L80</f>
        <v>18.331847748611949</v>
      </c>
      <c r="H79" s="51">
        <f>'2016'!L80</f>
        <v>18.763208752904902</v>
      </c>
      <c r="I79" s="51">
        <f>'2015'!L80</f>
        <v>18.089258251647465</v>
      </c>
      <c r="J79" s="6">
        <f>'2014'!L80</f>
        <v>18.375009351327485</v>
      </c>
      <c r="K79" s="6">
        <f>'2013'!L80</f>
        <v>18.598735793883101</v>
      </c>
      <c r="L79" s="6">
        <f>'2012'!L80</f>
        <v>18.016834635741418</v>
      </c>
      <c r="M79" s="6">
        <f>'2011'!L80</f>
        <v>17.839559639352569</v>
      </c>
      <c r="N79" s="6">
        <f>'2010'!L80</f>
        <v>17.449456196676941</v>
      </c>
    </row>
    <row r="80" spans="1:14" x14ac:dyDescent="0.2">
      <c r="A80" s="17">
        <v>72</v>
      </c>
      <c r="B80" s="51">
        <f>'2022'!L81</f>
        <v>17.643731228277161</v>
      </c>
      <c r="C80" s="51">
        <f>'2021'!L81</f>
        <v>17.851262929576492</v>
      </c>
      <c r="D80" s="51">
        <f>'2020'!L81</f>
        <v>15.584961678957118</v>
      </c>
      <c r="E80" s="51">
        <f>'2019'!L81</f>
        <v>18.05156318216612</v>
      </c>
      <c r="F80" s="51">
        <f>'2018'!L81</f>
        <v>17.88870802000179</v>
      </c>
      <c r="G80" s="51">
        <f>'2017'!L81</f>
        <v>17.434561539387744</v>
      </c>
      <c r="H80" s="51">
        <f>'2016'!L81</f>
        <v>17.913492305695726</v>
      </c>
      <c r="I80" s="51">
        <f>'2015'!L81</f>
        <v>17.158689534219761</v>
      </c>
      <c r="J80" s="6">
        <f>'2014'!L81</f>
        <v>17.538003357570595</v>
      </c>
      <c r="K80" s="6">
        <f>'2013'!L81</f>
        <v>17.677843599413656</v>
      </c>
      <c r="L80" s="6">
        <f>'2012'!L81</f>
        <v>17.159829204196448</v>
      </c>
      <c r="M80" s="6">
        <f>'2011'!L81</f>
        <v>16.956899015564737</v>
      </c>
      <c r="N80" s="6">
        <f>'2010'!L81</f>
        <v>16.690323562224329</v>
      </c>
    </row>
    <row r="81" spans="1:14" x14ac:dyDescent="0.2">
      <c r="A81" s="17">
        <v>73</v>
      </c>
      <c r="B81" s="51">
        <f>'2022'!L82</f>
        <v>16.800761427577974</v>
      </c>
      <c r="C81" s="51">
        <f>'2021'!L82</f>
        <v>17.040843558498366</v>
      </c>
      <c r="D81" s="51">
        <f>'2020'!L82</f>
        <v>14.789125337545983</v>
      </c>
      <c r="E81" s="51">
        <f>'2019'!L82</f>
        <v>17.204336432416429</v>
      </c>
      <c r="F81" s="51">
        <f>'2018'!L82</f>
        <v>17.061336351948036</v>
      </c>
      <c r="G81" s="51">
        <f>'2017'!L82</f>
        <v>16.546734168089959</v>
      </c>
      <c r="H81" s="51">
        <f>'2016'!L82</f>
        <v>17.044856569816794</v>
      </c>
      <c r="I81" s="51">
        <f>'2015'!L82</f>
        <v>16.346345023084496</v>
      </c>
      <c r="J81" s="6">
        <f>'2014'!L82</f>
        <v>16.667283180707397</v>
      </c>
      <c r="K81" s="6">
        <f>'2013'!L82</f>
        <v>16.86954934296071</v>
      </c>
      <c r="L81" s="6">
        <f>'2012'!L82</f>
        <v>16.324016002636327</v>
      </c>
      <c r="M81" s="6">
        <f>'2011'!L82</f>
        <v>16.129610099686108</v>
      </c>
      <c r="N81" s="6">
        <f>'2010'!L82</f>
        <v>15.835278249764906</v>
      </c>
    </row>
    <row r="82" spans="1:14" x14ac:dyDescent="0.2">
      <c r="A82" s="17">
        <v>74</v>
      </c>
      <c r="B82" s="51">
        <f>'2022'!L83</f>
        <v>15.970025753089867</v>
      </c>
      <c r="C82" s="51">
        <f>'2021'!L83</f>
        <v>16.227787304922511</v>
      </c>
      <c r="D82" s="51">
        <f>'2020'!L83</f>
        <v>13.977797466062219</v>
      </c>
      <c r="E82" s="51">
        <f>'2019'!L83</f>
        <v>16.371275459848448</v>
      </c>
      <c r="F82" s="51">
        <f>'2018'!L83</f>
        <v>16.233994153782355</v>
      </c>
      <c r="G82" s="51">
        <f>'2017'!L83</f>
        <v>15.682541717842168</v>
      </c>
      <c r="H82" s="51">
        <f>'2016'!L83</f>
        <v>16.189464570684084</v>
      </c>
      <c r="I82" s="51">
        <f>'2015'!L83</f>
        <v>15.427039332559147</v>
      </c>
      <c r="J82" s="6">
        <f>'2014'!L83</f>
        <v>15.821257306237941</v>
      </c>
      <c r="K82" s="6">
        <f>'2013'!L83</f>
        <v>16.022631163499618</v>
      </c>
      <c r="L82" s="6">
        <f>'2012'!L83</f>
        <v>15.550413821951155</v>
      </c>
      <c r="M82" s="6">
        <f>'2011'!L83</f>
        <v>15.292080059142304</v>
      </c>
      <c r="N82" s="6">
        <f>'2010'!L83</f>
        <v>15.066944193767924</v>
      </c>
    </row>
    <row r="83" spans="1:14" x14ac:dyDescent="0.2">
      <c r="A83" s="17">
        <v>75</v>
      </c>
      <c r="B83" s="45">
        <f>'2022'!L84</f>
        <v>15.136532354964451</v>
      </c>
      <c r="C83" s="45">
        <f>'2021'!L84</f>
        <v>15.399536294038615</v>
      </c>
      <c r="D83" s="45">
        <f>'2020'!L84</f>
        <v>13.228701520678365</v>
      </c>
      <c r="E83" s="45">
        <f>'2019'!L84</f>
        <v>15.538693977357401</v>
      </c>
      <c r="F83" s="45">
        <f>'2018'!L84</f>
        <v>15.346254535704549</v>
      </c>
      <c r="G83" s="45">
        <f>'2017'!L84</f>
        <v>14.870318580108705</v>
      </c>
      <c r="H83" s="45">
        <f>'2016'!L84</f>
        <v>15.340470004473152</v>
      </c>
      <c r="I83" s="45">
        <f>'2015'!L84</f>
        <v>14.616046161611751</v>
      </c>
      <c r="J83" s="46">
        <f>'2014'!L84</f>
        <v>15.044925296110026</v>
      </c>
      <c r="K83" s="46">
        <f>'2013'!L84</f>
        <v>15.164606448531627</v>
      </c>
      <c r="L83" s="46">
        <f>'2012'!L84</f>
        <v>14.751650882202439</v>
      </c>
      <c r="M83" s="46">
        <f>'2011'!L84</f>
        <v>14.51821355290121</v>
      </c>
      <c r="N83" s="46">
        <f>'2010'!L84</f>
        <v>14.193825449727044</v>
      </c>
    </row>
    <row r="84" spans="1:14" x14ac:dyDescent="0.2">
      <c r="A84" s="17">
        <v>76</v>
      </c>
      <c r="B84" s="51">
        <f>'2022'!L85</f>
        <v>14.292300540505781</v>
      </c>
      <c r="C84" s="51">
        <f>'2021'!L85</f>
        <v>14.565571064409578</v>
      </c>
      <c r="D84" s="51">
        <f>'2020'!L85</f>
        <v>12.492386667684746</v>
      </c>
      <c r="E84" s="51">
        <f>'2019'!L85</f>
        <v>14.741371793763834</v>
      </c>
      <c r="F84" s="51">
        <f>'2018'!L85</f>
        <v>14.507668641451271</v>
      </c>
      <c r="G84" s="51">
        <f>'2017'!L85</f>
        <v>14.019426944104643</v>
      </c>
      <c r="H84" s="51">
        <f>'2016'!L85</f>
        <v>14.547839876953638</v>
      </c>
      <c r="I84" s="51">
        <f>'2015'!L85</f>
        <v>13.806069859941138</v>
      </c>
      <c r="J84" s="6">
        <f>'2014'!L85</f>
        <v>14.246161772151519</v>
      </c>
      <c r="K84" s="6">
        <f>'2013'!L85</f>
        <v>14.341225867323717</v>
      </c>
      <c r="L84" s="6">
        <f>'2012'!L85</f>
        <v>13.95264797322074</v>
      </c>
      <c r="M84" s="6">
        <f>'2011'!L85</f>
        <v>13.708355479695394</v>
      </c>
      <c r="N84" s="6">
        <f>'2010'!L85</f>
        <v>13.419925941718228</v>
      </c>
    </row>
    <row r="85" spans="1:14" x14ac:dyDescent="0.2">
      <c r="A85" s="17">
        <v>77</v>
      </c>
      <c r="B85" s="51">
        <f>'2022'!L86</f>
        <v>13.524384219282906</v>
      </c>
      <c r="C85" s="51">
        <f>'2021'!L86</f>
        <v>13.831764618488158</v>
      </c>
      <c r="D85" s="51">
        <f>'2020'!L86</f>
        <v>11.773959546260073</v>
      </c>
      <c r="E85" s="51">
        <f>'2019'!L86</f>
        <v>13.911794036873392</v>
      </c>
      <c r="F85" s="51">
        <f>'2018'!L86</f>
        <v>13.708691935718674</v>
      </c>
      <c r="G85" s="51">
        <f>'2017'!L86</f>
        <v>13.151364017057174</v>
      </c>
      <c r="H85" s="51">
        <f>'2016'!L86</f>
        <v>13.73902888370414</v>
      </c>
      <c r="I85" s="51">
        <f>'2015'!L86</f>
        <v>12.951377955135504</v>
      </c>
      <c r="J85" s="6">
        <f>'2014'!L86</f>
        <v>13.453762920814002</v>
      </c>
      <c r="K85" s="6">
        <f>'2013'!L86</f>
        <v>13.549009537798723</v>
      </c>
      <c r="L85" s="6">
        <f>'2012'!L86</f>
        <v>13.211619539566689</v>
      </c>
      <c r="M85" s="6">
        <f>'2011'!L86</f>
        <v>12.90877127815898</v>
      </c>
      <c r="N85" s="6">
        <f>'2010'!L86</f>
        <v>12.651068858305063</v>
      </c>
    </row>
    <row r="86" spans="1:14" x14ac:dyDescent="0.2">
      <c r="A86" s="17">
        <v>78</v>
      </c>
      <c r="B86" s="51">
        <f>'2022'!L87</f>
        <v>12.733574764545667</v>
      </c>
      <c r="C86" s="51">
        <f>'2021'!L87</f>
        <v>13.061626171063489</v>
      </c>
      <c r="D86" s="51">
        <f>'2020'!L87</f>
        <v>11.055976369606251</v>
      </c>
      <c r="E86" s="51">
        <f>'2019'!L87</f>
        <v>13.069631429919301</v>
      </c>
      <c r="F86" s="51">
        <f>'2018'!L87</f>
        <v>12.854064271299801</v>
      </c>
      <c r="G86" s="51">
        <f>'2017'!L87</f>
        <v>12.333219625273612</v>
      </c>
      <c r="H86" s="51">
        <f>'2016'!L87</f>
        <v>12.959854623622956</v>
      </c>
      <c r="I86" s="51">
        <f>'2015'!L87</f>
        <v>12.18742303485371</v>
      </c>
      <c r="J86" s="6">
        <f>'2014'!L87</f>
        <v>12.66044800383774</v>
      </c>
      <c r="K86" s="6">
        <f>'2013'!L87</f>
        <v>12.796080545877659</v>
      </c>
      <c r="L86" s="6">
        <f>'2012'!L87</f>
        <v>12.425260204097222</v>
      </c>
      <c r="M86" s="6">
        <f>'2011'!L87</f>
        <v>12.131683337048061</v>
      </c>
      <c r="N86" s="6">
        <f>'2010'!L87</f>
        <v>11.877662216968094</v>
      </c>
    </row>
    <row r="87" spans="1:14" x14ac:dyDescent="0.2">
      <c r="A87" s="17">
        <v>79</v>
      </c>
      <c r="B87" s="51">
        <f>'2022'!L88</f>
        <v>11.975980620595953</v>
      </c>
      <c r="C87" s="51">
        <f>'2021'!L88</f>
        <v>12.298672875489123</v>
      </c>
      <c r="D87" s="51">
        <f>'2020'!L88</f>
        <v>10.28835377019044</v>
      </c>
      <c r="E87" s="51">
        <f>'2019'!L88</f>
        <v>12.279708835433274</v>
      </c>
      <c r="F87" s="51">
        <f>'2018'!L88</f>
        <v>12.123518416014205</v>
      </c>
      <c r="G87" s="51">
        <f>'2017'!L88</f>
        <v>11.505478382455115</v>
      </c>
      <c r="H87" s="51">
        <f>'2016'!L88</f>
        <v>12.211474724473982</v>
      </c>
      <c r="I87" s="51">
        <f>'2015'!L88</f>
        <v>11.410670591939702</v>
      </c>
      <c r="J87" s="6">
        <f>'2014'!L88</f>
        <v>11.877521334859479</v>
      </c>
      <c r="K87" s="6">
        <f>'2013'!L88</f>
        <v>12.070546629491002</v>
      </c>
      <c r="L87" s="6">
        <f>'2012'!L88</f>
        <v>11.596457743861366</v>
      </c>
      <c r="M87" s="6">
        <f>'2011'!L88</f>
        <v>11.416615919780964</v>
      </c>
      <c r="N87" s="6">
        <f>'2010'!L88</f>
        <v>11.162816658496117</v>
      </c>
    </row>
    <row r="88" spans="1:14" x14ac:dyDescent="0.2">
      <c r="A88" s="17">
        <v>80</v>
      </c>
      <c r="B88" s="45">
        <f>'2022'!L89</f>
        <v>11.276925039166132</v>
      </c>
      <c r="C88" s="45">
        <f>'2021'!L89</f>
        <v>11.547493793319338</v>
      </c>
      <c r="D88" s="45">
        <f>'2020'!L89</f>
        <v>9.5915353565721322</v>
      </c>
      <c r="E88" s="45">
        <f>'2019'!L89</f>
        <v>11.509286494188357</v>
      </c>
      <c r="F88" s="45">
        <f>'2018'!L89</f>
        <v>11.383208111696772</v>
      </c>
      <c r="G88" s="45">
        <f>'2017'!L89</f>
        <v>10.806540101124099</v>
      </c>
      <c r="H88" s="45">
        <f>'2016'!L89</f>
        <v>11.479740430403234</v>
      </c>
      <c r="I88" s="45">
        <f>'2015'!L89</f>
        <v>10.632528817483864</v>
      </c>
      <c r="J88" s="46">
        <f>'2014'!L89</f>
        <v>11.101793931300984</v>
      </c>
      <c r="K88" s="46">
        <f>'2013'!L89</f>
        <v>11.354486424079738</v>
      </c>
      <c r="L88" s="46">
        <f>'2012'!L89</f>
        <v>10.851852406220083</v>
      </c>
      <c r="M88" s="46">
        <f>'2011'!L89</f>
        <v>10.724388944430919</v>
      </c>
      <c r="N88" s="46">
        <f>'2010'!L89</f>
        <v>10.519181683142426</v>
      </c>
    </row>
    <row r="89" spans="1:14" x14ac:dyDescent="0.2">
      <c r="A89" s="17">
        <v>81</v>
      </c>
      <c r="B89" s="51">
        <f>'2022'!L90</f>
        <v>10.500514270977341</v>
      </c>
      <c r="C89" s="51">
        <f>'2021'!L90</f>
        <v>10.858265576168776</v>
      </c>
      <c r="D89" s="51">
        <f>'2020'!L90</f>
        <v>8.9029718624561394</v>
      </c>
      <c r="E89" s="51">
        <f>'2019'!L90</f>
        <v>10.846162239016902</v>
      </c>
      <c r="F89" s="51">
        <f>'2018'!L90</f>
        <v>10.670274888886603</v>
      </c>
      <c r="G89" s="51">
        <f>'2017'!L90</f>
        <v>10.106475789770853</v>
      </c>
      <c r="H89" s="51">
        <f>'2016'!L90</f>
        <v>10.713009641012535</v>
      </c>
      <c r="I89" s="51">
        <f>'2015'!L90</f>
        <v>9.8821369176836207</v>
      </c>
      <c r="J89" s="6">
        <f>'2014'!L90</f>
        <v>10.283021177989889</v>
      </c>
      <c r="K89" s="6">
        <f>'2013'!L90</f>
        <v>10.662228039991271</v>
      </c>
      <c r="L89" s="6">
        <f>'2012'!L90</f>
        <v>10.093529894303042</v>
      </c>
      <c r="M89" s="6">
        <f>'2011'!L90</f>
        <v>9.9337931703631632</v>
      </c>
      <c r="N89" s="6">
        <f>'2010'!L90</f>
        <v>9.8349595840068886</v>
      </c>
    </row>
    <row r="90" spans="1:14" x14ac:dyDescent="0.2">
      <c r="A90" s="17">
        <v>82</v>
      </c>
      <c r="B90" s="51">
        <f>'2022'!L91</f>
        <v>9.7799428640538757</v>
      </c>
      <c r="C90" s="51">
        <f>'2021'!L91</f>
        <v>10.183022259797553</v>
      </c>
      <c r="D90" s="51">
        <f>'2020'!L91</f>
        <v>8.2775484755041493</v>
      </c>
      <c r="E90" s="51">
        <f>'2019'!L91</f>
        <v>10.084477334276224</v>
      </c>
      <c r="F90" s="51">
        <f>'2018'!L91</f>
        <v>9.9656142192414645</v>
      </c>
      <c r="G90" s="51">
        <f>'2017'!L91</f>
        <v>9.4917525335149726</v>
      </c>
      <c r="H90" s="51">
        <f>'2016'!L91</f>
        <v>9.9544519493107035</v>
      </c>
      <c r="I90" s="51">
        <f>'2015'!L91</f>
        <v>9.2046244376359745</v>
      </c>
      <c r="J90" s="6">
        <f>'2014'!L91</f>
        <v>9.605893164062163</v>
      </c>
      <c r="K90" s="6">
        <f>'2013'!L91</f>
        <v>9.894609683825724</v>
      </c>
      <c r="L90" s="6">
        <f>'2012'!L91</f>
        <v>9.3721078948635661</v>
      </c>
      <c r="M90" s="6">
        <f>'2011'!L91</f>
        <v>9.3078393725997852</v>
      </c>
      <c r="N90" s="6">
        <f>'2010'!L91</f>
        <v>9.1590276119955565</v>
      </c>
    </row>
    <row r="91" spans="1:14" x14ac:dyDescent="0.2">
      <c r="A91" s="17">
        <v>83</v>
      </c>
      <c r="B91" s="51">
        <f>'2022'!L92</f>
        <v>9.0670481804240382</v>
      </c>
      <c r="C91" s="51">
        <f>'2021'!L92</f>
        <v>9.5269974624449318</v>
      </c>
      <c r="D91" s="51">
        <f>'2020'!L92</f>
        <v>7.7196379025404145</v>
      </c>
      <c r="E91" s="51">
        <f>'2019'!L92</f>
        <v>9.3596644432316438</v>
      </c>
      <c r="F91" s="51">
        <f>'2018'!L92</f>
        <v>9.2993959395060148</v>
      </c>
      <c r="G91" s="51">
        <f>'2017'!L92</f>
        <v>8.7873915502544389</v>
      </c>
      <c r="H91" s="51">
        <f>'2016'!L92</f>
        <v>9.3400331870476823</v>
      </c>
      <c r="I91" s="51">
        <f>'2015'!L92</f>
        <v>8.6038174054766063</v>
      </c>
      <c r="J91" s="6">
        <f>'2014'!L92</f>
        <v>9.0387144113484812</v>
      </c>
      <c r="K91" s="6">
        <f>'2013'!L92</f>
        <v>9.240260417475918</v>
      </c>
      <c r="L91" s="6">
        <f>'2012'!L92</f>
        <v>8.8657119791821142</v>
      </c>
      <c r="M91" s="6">
        <f>'2011'!L92</f>
        <v>8.7222222059453198</v>
      </c>
      <c r="N91" s="6">
        <f>'2010'!L92</f>
        <v>8.5412442801025588</v>
      </c>
    </row>
    <row r="92" spans="1:14" x14ac:dyDescent="0.2">
      <c r="A92" s="17">
        <v>84</v>
      </c>
      <c r="B92" s="51">
        <f>'2022'!L93</f>
        <v>8.4609305018928733</v>
      </c>
      <c r="C92" s="51">
        <f>'2021'!L93</f>
        <v>8.8142573889583975</v>
      </c>
      <c r="D92" s="51">
        <f>'2020'!L93</f>
        <v>7.1751717926651031</v>
      </c>
      <c r="E92" s="51">
        <f>'2019'!L93</f>
        <v>8.7467030011170621</v>
      </c>
      <c r="F92" s="51">
        <f>'2018'!L93</f>
        <v>8.7607874868958415</v>
      </c>
      <c r="G92" s="51">
        <f>'2017'!L93</f>
        <v>8.1861938452012541</v>
      </c>
      <c r="H92" s="51">
        <f>'2016'!L93</f>
        <v>8.6662910023868776</v>
      </c>
      <c r="I92" s="51">
        <f>'2015'!L93</f>
        <v>8.0859141916381052</v>
      </c>
      <c r="J92" s="6">
        <f>'2014'!L93</f>
        <v>8.3837129734231652</v>
      </c>
      <c r="K92" s="6">
        <f>'2013'!L93</f>
        <v>8.587785682584304</v>
      </c>
      <c r="L92" s="6">
        <f>'2012'!L93</f>
        <v>8.3069415139491021</v>
      </c>
      <c r="M92" s="6">
        <f>'2011'!L93</f>
        <v>8.1695683542557287</v>
      </c>
      <c r="N92" s="6">
        <f>'2010'!L93</f>
        <v>7.9023364239413629</v>
      </c>
    </row>
    <row r="93" spans="1:14" x14ac:dyDescent="0.2">
      <c r="A93" s="17">
        <v>85</v>
      </c>
      <c r="B93" s="45">
        <f>'2022'!L94</f>
        <v>7.8869161234037257</v>
      </c>
      <c r="C93" s="45">
        <f>'2021'!L94</f>
        <v>8.2488833710321003</v>
      </c>
      <c r="D93" s="45">
        <f>'2020'!L94</f>
        <v>6.6023169978723812</v>
      </c>
      <c r="E93" s="45">
        <f>'2019'!L94</f>
        <v>8.1965231648143551</v>
      </c>
      <c r="F93" s="45">
        <f>'2018'!L94</f>
        <v>8.1443369716137397</v>
      </c>
      <c r="G93" s="45">
        <f>'2017'!L94</f>
        <v>7.638322894918975</v>
      </c>
      <c r="H93" s="45">
        <f>'2016'!L94</f>
        <v>8.0507755223619366</v>
      </c>
      <c r="I93" s="45">
        <f>'2015'!L94</f>
        <v>7.5988960939415007</v>
      </c>
      <c r="J93" s="46">
        <f>'2014'!L94</f>
        <v>7.7758562094069097</v>
      </c>
      <c r="K93" s="46">
        <f>'2013'!L94</f>
        <v>8.0302247243011688</v>
      </c>
      <c r="L93" s="46">
        <f>'2012'!L94</f>
        <v>7.7115829896016761</v>
      </c>
      <c r="M93" s="46">
        <f>'2011'!L94</f>
        <v>7.6088753721605915</v>
      </c>
      <c r="N93" s="46">
        <f>'2010'!L94</f>
        <v>7.2385939775841255</v>
      </c>
    </row>
    <row r="94" spans="1:14" x14ac:dyDescent="0.2">
      <c r="A94" s="17">
        <v>86</v>
      </c>
      <c r="B94" s="51">
        <f>'2022'!L95</f>
        <v>7.2933765826812857</v>
      </c>
      <c r="C94" s="51">
        <f>'2021'!L95</f>
        <v>7.7272050935835077</v>
      </c>
      <c r="D94" s="51">
        <f>'2020'!L95</f>
        <v>6.1065063971336597</v>
      </c>
      <c r="E94" s="51">
        <f>'2019'!L95</f>
        <v>7.6731100890681088</v>
      </c>
      <c r="F94" s="51">
        <f>'2018'!L95</f>
        <v>7.6040352182093276</v>
      </c>
      <c r="G94" s="51">
        <f>'2017'!L95</f>
        <v>7.0680299295897591</v>
      </c>
      <c r="H94" s="51">
        <f>'2016'!L95</f>
        <v>7.5030144841290678</v>
      </c>
      <c r="I94" s="51">
        <f>'2015'!L95</f>
        <v>7.0428204794101408</v>
      </c>
      <c r="J94" s="6">
        <f>'2014'!L95</f>
        <v>7.2736342853070397</v>
      </c>
      <c r="K94" s="6">
        <f>'2013'!L95</f>
        <v>7.4233339036440382</v>
      </c>
      <c r="L94" s="6">
        <f>'2012'!L95</f>
        <v>7.2659762262480552</v>
      </c>
      <c r="M94" s="6">
        <f>'2011'!L95</f>
        <v>7.0351237289190545</v>
      </c>
      <c r="N94" s="6">
        <f>'2010'!L95</f>
        <v>6.7181743768602651</v>
      </c>
    </row>
    <row r="95" spans="1:14" x14ac:dyDescent="0.2">
      <c r="A95" s="17">
        <v>87</v>
      </c>
      <c r="B95" s="51">
        <f>'2022'!L96</f>
        <v>6.8092890092022751</v>
      </c>
      <c r="C95" s="51">
        <f>'2021'!L96</f>
        <v>7.173735387492612</v>
      </c>
      <c r="D95" s="51">
        <f>'2020'!L96</f>
        <v>5.682058680100087</v>
      </c>
      <c r="E95" s="51">
        <f>'2019'!L96</f>
        <v>7.0720191435663358</v>
      </c>
      <c r="F95" s="51">
        <f>'2018'!L96</f>
        <v>7.0042625544464725</v>
      </c>
      <c r="G95" s="51">
        <f>'2017'!L96</f>
        <v>6.5321756228754069</v>
      </c>
      <c r="H95" s="51">
        <f>'2016'!L96</f>
        <v>7.0629310535437906</v>
      </c>
      <c r="I95" s="51">
        <f>'2015'!L96</f>
        <v>6.5957348861208569</v>
      </c>
      <c r="J95" s="6">
        <f>'2014'!L96</f>
        <v>6.7550521833899584</v>
      </c>
      <c r="K95" s="6">
        <f>'2013'!L96</f>
        <v>6.850755160717882</v>
      </c>
      <c r="L95" s="6">
        <f>'2012'!L96</f>
        <v>6.5730975680172241</v>
      </c>
      <c r="M95" s="6">
        <f>'2011'!L96</f>
        <v>6.4628411114814881</v>
      </c>
      <c r="N95" s="6">
        <f>'2010'!L96</f>
        <v>6.3547178195640663</v>
      </c>
    </row>
    <row r="96" spans="1:14" x14ac:dyDescent="0.2">
      <c r="A96" s="17">
        <v>88</v>
      </c>
      <c r="B96" s="51">
        <f>'2022'!L97</f>
        <v>6.2607946257741656</v>
      </c>
      <c r="C96" s="51">
        <f>'2021'!L97</f>
        <v>6.7196862512376159</v>
      </c>
      <c r="D96" s="51">
        <f>'2020'!L97</f>
        <v>5.2329038654216395</v>
      </c>
      <c r="E96" s="51">
        <f>'2019'!L97</f>
        <v>6.7144821995791464</v>
      </c>
      <c r="F96" s="51">
        <f>'2018'!L97</f>
        <v>6.4552043766701415</v>
      </c>
      <c r="G96" s="51">
        <f>'2017'!L97</f>
        <v>6.0933082389568387</v>
      </c>
      <c r="H96" s="51">
        <f>'2016'!L97</f>
        <v>6.5810571893498793</v>
      </c>
      <c r="I96" s="51">
        <f>'2015'!L97</f>
        <v>6.0966435182474212</v>
      </c>
      <c r="J96" s="6">
        <f>'2014'!L97</f>
        <v>6.2653215661274126</v>
      </c>
      <c r="K96" s="6">
        <f>'2013'!L97</f>
        <v>6.3788060723737123</v>
      </c>
      <c r="L96" s="6">
        <f>'2012'!L97</f>
        <v>6.0051368452892655</v>
      </c>
      <c r="M96" s="6">
        <f>'2011'!L97</f>
        <v>5.9379292650792008</v>
      </c>
      <c r="N96" s="6">
        <f>'2010'!L97</f>
        <v>5.8555491129399488</v>
      </c>
    </row>
    <row r="97" spans="1:14" x14ac:dyDescent="0.2">
      <c r="A97" s="17">
        <v>89</v>
      </c>
      <c r="B97" s="51">
        <f>'2022'!L98</f>
        <v>5.814408699247859</v>
      </c>
      <c r="C97" s="51">
        <f>'2021'!L98</f>
        <v>6.1593927667424371</v>
      </c>
      <c r="D97" s="51">
        <f>'2020'!L98</f>
        <v>4.8668924042479542</v>
      </c>
      <c r="E97" s="51">
        <f>'2019'!L98</f>
        <v>6.1454992499913192</v>
      </c>
      <c r="F97" s="51">
        <f>'2018'!L98</f>
        <v>5.9374071602061855</v>
      </c>
      <c r="G97" s="51">
        <f>'2017'!L98</f>
        <v>5.6188005432574109</v>
      </c>
      <c r="H97" s="51">
        <f>'2016'!L98</f>
        <v>6.0885287228316942</v>
      </c>
      <c r="I97" s="51">
        <f>'2015'!L98</f>
        <v>5.5979581358877928</v>
      </c>
      <c r="J97" s="6">
        <f>'2014'!L98</f>
        <v>5.8575857398547866</v>
      </c>
      <c r="K97" s="6">
        <f>'2013'!L98</f>
        <v>5.9072380788792147</v>
      </c>
      <c r="L97" s="6">
        <f>'2012'!L98</f>
        <v>5.625433954617634</v>
      </c>
      <c r="M97" s="6">
        <f>'2011'!L98</f>
        <v>5.4635283762020972</v>
      </c>
      <c r="N97" s="6">
        <f>'2010'!L98</f>
        <v>5.6033465250136993</v>
      </c>
    </row>
    <row r="98" spans="1:14" x14ac:dyDescent="0.2">
      <c r="A98" s="17">
        <v>90</v>
      </c>
      <c r="B98" s="45">
        <f>'2022'!L99</f>
        <v>5.352083052121464</v>
      </c>
      <c r="C98" s="45">
        <f>'2021'!L99</f>
        <v>5.7790555992806416</v>
      </c>
      <c r="D98" s="45">
        <f>'2020'!L99</f>
        <v>4.430096024153575</v>
      </c>
      <c r="E98" s="45">
        <f>'2019'!L99</f>
        <v>5.7344485011081483</v>
      </c>
      <c r="F98" s="45">
        <f>'2018'!L99</f>
        <v>5.5321235683537369</v>
      </c>
      <c r="G98" s="45">
        <f>'2017'!L99</f>
        <v>5.3488858771514964</v>
      </c>
      <c r="H98" s="45">
        <f>'2016'!L99</f>
        <v>5.6500555323028214</v>
      </c>
      <c r="I98" s="45">
        <f>'2015'!L99</f>
        <v>5.1941080124834409</v>
      </c>
      <c r="J98" s="46">
        <f>'2014'!L99</f>
        <v>5.3749384946782763</v>
      </c>
      <c r="K98" s="46">
        <f>'2013'!L99</f>
        <v>5.4791574910683618</v>
      </c>
      <c r="L98" s="46">
        <f>'2012'!L99</f>
        <v>5.2139493356280084</v>
      </c>
      <c r="M98" s="46">
        <f>'2011'!L99</f>
        <v>5.0231144389080837</v>
      </c>
      <c r="N98" s="46">
        <f>'2010'!L99</f>
        <v>5.0836614920738112</v>
      </c>
    </row>
    <row r="99" spans="1:14" x14ac:dyDescent="0.2">
      <c r="A99" s="17">
        <v>91</v>
      </c>
      <c r="B99" s="51">
        <f>'2022'!L100</f>
        <v>5.0206126472633166</v>
      </c>
      <c r="C99" s="51">
        <f>'2021'!L100</f>
        <v>5.4351971157811354</v>
      </c>
      <c r="D99" s="51">
        <f>'2020'!L100</f>
        <v>4.2081535938999215</v>
      </c>
      <c r="E99" s="51">
        <f>'2019'!L100</f>
        <v>5.3250016653357353</v>
      </c>
      <c r="F99" s="51">
        <f>'2018'!L100</f>
        <v>5.1661622078446259</v>
      </c>
      <c r="G99" s="51">
        <f>'2017'!L100</f>
        <v>4.936629619836526</v>
      </c>
      <c r="H99" s="51">
        <f>'2016'!L100</f>
        <v>5.2174752828273157</v>
      </c>
      <c r="I99" s="51">
        <f>'2015'!L100</f>
        <v>4.7514432524507688</v>
      </c>
      <c r="J99" s="6">
        <f>'2014'!L100</f>
        <v>5.0676100568930584</v>
      </c>
      <c r="K99" s="6">
        <f>'2013'!L100</f>
        <v>5.1291174432824143</v>
      </c>
      <c r="L99" s="6">
        <f>'2012'!L100</f>
        <v>4.8290694496873723</v>
      </c>
      <c r="M99" s="6">
        <f>'2011'!L100</f>
        <v>4.658147724370675</v>
      </c>
      <c r="N99" s="6">
        <f>'2010'!L100</f>
        <v>4.6469378659077663</v>
      </c>
    </row>
    <row r="100" spans="1:14" x14ac:dyDescent="0.2">
      <c r="A100" s="17">
        <v>92</v>
      </c>
      <c r="B100" s="51">
        <f>'2022'!L101</f>
        <v>4.5756216799181884</v>
      </c>
      <c r="C100" s="51">
        <f>'2021'!L101</f>
        <v>5.0994707514079822</v>
      </c>
      <c r="D100" s="51">
        <f>'2020'!L101</f>
        <v>4.0302552357715067</v>
      </c>
      <c r="E100" s="51">
        <f>'2019'!L101</f>
        <v>4.8842847660328053</v>
      </c>
      <c r="F100" s="51">
        <f>'2018'!L101</f>
        <v>4.8354501204849658</v>
      </c>
      <c r="G100" s="51">
        <f>'2017'!L101</f>
        <v>4.6037919686841242</v>
      </c>
      <c r="H100" s="51">
        <f>'2016'!L101</f>
        <v>4.842815029620704</v>
      </c>
      <c r="I100" s="51">
        <f>'2015'!L101</f>
        <v>4.4127788694986672</v>
      </c>
      <c r="J100" s="6">
        <f>'2014'!L101</f>
        <v>4.9370310056533917</v>
      </c>
      <c r="K100" s="6">
        <f>'2013'!L101</f>
        <v>4.7643539975430667</v>
      </c>
      <c r="L100" s="6">
        <f>'2012'!L101</f>
        <v>4.5516758828673582</v>
      </c>
      <c r="M100" s="6">
        <f>'2011'!L101</f>
        <v>4.2521688278522003</v>
      </c>
      <c r="N100" s="6">
        <f>'2010'!L101</f>
        <v>4.3930396576819675</v>
      </c>
    </row>
    <row r="101" spans="1:14" x14ac:dyDescent="0.2">
      <c r="A101" s="17">
        <v>93</v>
      </c>
      <c r="B101" s="51">
        <f>'2022'!L102</f>
        <v>4.2230713734530481</v>
      </c>
      <c r="C101" s="51">
        <f>'2021'!L102</f>
        <v>4.8182874349523468</v>
      </c>
      <c r="D101" s="51">
        <f>'2020'!L102</f>
        <v>3.7897196509460738</v>
      </c>
      <c r="E101" s="51">
        <f>'2019'!L102</f>
        <v>4.5477970123474325</v>
      </c>
      <c r="F101" s="51">
        <f>'2018'!L102</f>
        <v>4.4393934208510313</v>
      </c>
      <c r="G101" s="51">
        <f>'2017'!L102</f>
        <v>4.2254042163950425</v>
      </c>
      <c r="H101" s="51">
        <f>'2016'!L102</f>
        <v>4.5061268352976418</v>
      </c>
      <c r="I101" s="51">
        <f>'2015'!L102</f>
        <v>4.1141260253522018</v>
      </c>
      <c r="J101" s="6">
        <f>'2014'!L102</f>
        <v>4.6265696078833107</v>
      </c>
      <c r="K101" s="6">
        <f>'2013'!L102</f>
        <v>4.4636776477640323</v>
      </c>
      <c r="L101" s="6">
        <f>'2012'!L102</f>
        <v>4.4832976693834974</v>
      </c>
      <c r="M101" s="6">
        <f>'2011'!L102</f>
        <v>4.0063736173702305</v>
      </c>
      <c r="N101" s="6">
        <f>'2010'!L102</f>
        <v>4.2073999942378899</v>
      </c>
    </row>
    <row r="102" spans="1:14" x14ac:dyDescent="0.2">
      <c r="A102" s="17">
        <v>94</v>
      </c>
      <c r="B102" s="51">
        <f>'2022'!L103</f>
        <v>3.9666476943116358</v>
      </c>
      <c r="C102" s="51">
        <f>'2021'!L103</f>
        <v>4.5418873826826918</v>
      </c>
      <c r="D102" s="51">
        <f>'2020'!L103</f>
        <v>3.5570688793856338</v>
      </c>
      <c r="E102" s="51">
        <f>'2019'!L103</f>
        <v>4.1983358179032697</v>
      </c>
      <c r="F102" s="51">
        <f>'2018'!L103</f>
        <v>4.2623488957548421</v>
      </c>
      <c r="G102" s="51">
        <f>'2017'!L103</f>
        <v>4.073894856428077</v>
      </c>
      <c r="H102" s="51">
        <f>'2016'!L103</f>
        <v>4.1247199495715421</v>
      </c>
      <c r="I102" s="51">
        <f>'2015'!L103</f>
        <v>3.9318676714924972</v>
      </c>
      <c r="J102" s="6">
        <f>'2014'!L103</f>
        <v>4.4346894894271269</v>
      </c>
      <c r="K102" s="6">
        <f>'2013'!L103</f>
        <v>4.191700072863549</v>
      </c>
      <c r="L102" s="6">
        <f>'2012'!L103</f>
        <v>4.2526573438438611</v>
      </c>
      <c r="M102" s="6">
        <f>'2011'!L103</f>
        <v>3.9083346765008362</v>
      </c>
      <c r="N102" s="6">
        <f>'2010'!L103</f>
        <v>4.0647362429054024</v>
      </c>
    </row>
    <row r="103" spans="1:14" x14ac:dyDescent="0.2">
      <c r="A103" s="17">
        <v>95</v>
      </c>
      <c r="B103" s="45">
        <f>'2022'!L104</f>
        <v>3.7087897247126098</v>
      </c>
      <c r="C103" s="45">
        <f>'2021'!L104</f>
        <v>4.4084990863339799</v>
      </c>
      <c r="D103" s="45">
        <f>'2020'!L104</f>
        <v>3.2209586742744114</v>
      </c>
      <c r="E103" s="45">
        <f>'2019'!L104</f>
        <v>4.0552672879052469</v>
      </c>
      <c r="F103" s="45">
        <f>'2018'!L104</f>
        <v>3.9422914672768021</v>
      </c>
      <c r="G103" s="45">
        <f>'2017'!L104</f>
        <v>3.7886738277136924</v>
      </c>
      <c r="H103" s="45">
        <f>'2016'!L104</f>
        <v>3.9282723239343893</v>
      </c>
      <c r="I103" s="45">
        <f>'2015'!L104</f>
        <v>3.783183683025519</v>
      </c>
      <c r="J103" s="46">
        <f>'2014'!L104</f>
        <v>4.3035483672186068</v>
      </c>
      <c r="K103" s="46">
        <f>'2013'!L104</f>
        <v>4.1894568493131557</v>
      </c>
      <c r="L103" s="46">
        <f>'2012'!L104</f>
        <v>3.9401670862274694</v>
      </c>
      <c r="M103" s="46">
        <f>'2011'!L104</f>
        <v>3.6416018977400588</v>
      </c>
      <c r="N103" s="46">
        <f>'2010'!L104</f>
        <v>3.6491192335456328</v>
      </c>
    </row>
    <row r="104" spans="1:14" x14ac:dyDescent="0.2">
      <c r="A104" s="17">
        <v>96</v>
      </c>
      <c r="B104" s="51">
        <f>'2022'!L105</f>
        <v>3.5874577292562631</v>
      </c>
      <c r="C104" s="51">
        <f>'2021'!L105</f>
        <v>4.2851322926485009</v>
      </c>
      <c r="D104" s="51">
        <f>'2020'!L105</f>
        <v>3.210342990637467</v>
      </c>
      <c r="E104" s="51">
        <f>'2019'!L105</f>
        <v>3.9509387383286758</v>
      </c>
      <c r="F104" s="51">
        <f>'2018'!L105</f>
        <v>3.7454928096413891</v>
      </c>
      <c r="G104" s="51">
        <f>'2017'!L105</f>
        <v>3.8535777338305062</v>
      </c>
      <c r="H104" s="51">
        <f>'2016'!L105</f>
        <v>3.7797386527546952</v>
      </c>
      <c r="I104" s="51">
        <f>'2015'!L105</f>
        <v>3.5944723151244888</v>
      </c>
      <c r="J104" s="6">
        <f>'2014'!L105</f>
        <v>3.9593325684631946</v>
      </c>
      <c r="K104" s="6">
        <f>'2013'!L105</f>
        <v>4.0367962214042157</v>
      </c>
      <c r="L104" s="6">
        <f>'2012'!L105</f>
        <v>3.5716953436025598</v>
      </c>
      <c r="M104" s="6">
        <f>'2011'!L105</f>
        <v>3.3362274429690162</v>
      </c>
      <c r="N104" s="6">
        <f>'2010'!L105</f>
        <v>3.3379890658837401</v>
      </c>
    </row>
    <row r="105" spans="1:14" x14ac:dyDescent="0.2">
      <c r="A105" s="17">
        <v>97</v>
      </c>
      <c r="B105" s="51">
        <f>'2022'!L106</f>
        <v>3.396129297621191</v>
      </c>
      <c r="C105" s="51">
        <f>'2021'!L106</f>
        <v>4.3032594017047341</v>
      </c>
      <c r="D105" s="51">
        <f>'2020'!L106</f>
        <v>3.0817174753717849</v>
      </c>
      <c r="E105" s="51">
        <f>'2019'!L106</f>
        <v>3.8469719545964725</v>
      </c>
      <c r="F105" s="51">
        <f>'2018'!L106</f>
        <v>3.6008940152833051</v>
      </c>
      <c r="G105" s="51">
        <f>'2017'!L106</f>
        <v>3.9521635431887758</v>
      </c>
      <c r="H105" s="51">
        <f>'2016'!L106</f>
        <v>3.4145267790943143</v>
      </c>
      <c r="I105" s="51">
        <f>'2015'!L106</f>
        <v>3.3516304347826087</v>
      </c>
      <c r="J105" s="6">
        <f>'2014'!L106</f>
        <v>3.8899132593948136</v>
      </c>
      <c r="K105" s="6">
        <f>'2013'!L106</f>
        <v>3.94811794716481</v>
      </c>
      <c r="L105" s="6">
        <f>'2012'!L106</f>
        <v>3.130185406075753</v>
      </c>
      <c r="M105" s="6">
        <f>'2011'!L106</f>
        <v>3.0552710200597524</v>
      </c>
      <c r="N105" s="6">
        <f>'2010'!L106</f>
        <v>3.4645190767688883</v>
      </c>
    </row>
    <row r="106" spans="1:14" x14ac:dyDescent="0.2">
      <c r="A106" s="17">
        <v>98</v>
      </c>
      <c r="B106" s="51">
        <f>'2022'!L107</f>
        <v>3.2502952998644798</v>
      </c>
      <c r="C106" s="51">
        <f>'2021'!L107</f>
        <v>4.3310352252749764</v>
      </c>
      <c r="D106" s="51">
        <f>'2020'!L107</f>
        <v>3.0140842010013076</v>
      </c>
      <c r="E106" s="51">
        <f>'2019'!L107</f>
        <v>3.8715552060035558</v>
      </c>
      <c r="F106" s="51">
        <f>'2018'!L107</f>
        <v>3.5710061094501491</v>
      </c>
      <c r="G106" s="51">
        <f>'2017'!L107</f>
        <v>3.9135255425578013</v>
      </c>
      <c r="H106" s="51">
        <f>'2016'!L107</f>
        <v>3.7455705049799062</v>
      </c>
      <c r="I106" s="51">
        <f>'2015'!L107</f>
        <v>2.9565217391304346</v>
      </c>
      <c r="J106" s="6">
        <f>'2014'!L107</f>
        <v>3.6603480910754533</v>
      </c>
      <c r="K106" s="6">
        <f>'2013'!L107</f>
        <v>4.0879916487068968</v>
      </c>
      <c r="L106" s="6">
        <f>'2012'!L107</f>
        <v>3.1417951776433495</v>
      </c>
      <c r="M106" s="6">
        <f>'2011'!L107</f>
        <v>3.0882529217860362</v>
      </c>
      <c r="N106" s="6">
        <f>'2010'!L107</f>
        <v>4.0141540487162608</v>
      </c>
    </row>
    <row r="107" spans="1:14" x14ac:dyDescent="0.2">
      <c r="A107" s="17">
        <v>99</v>
      </c>
      <c r="B107" s="51">
        <f>'2022'!L108</f>
        <v>2.9444507349023303</v>
      </c>
      <c r="C107" s="51">
        <f>'2021'!L108</f>
        <v>4.2690470756324634</v>
      </c>
      <c r="D107" s="51">
        <f>'2020'!L108</f>
        <v>2.9458701057808172</v>
      </c>
      <c r="E107" s="51">
        <f>'2019'!L108</f>
        <v>3.586056971514243</v>
      </c>
      <c r="F107" s="51">
        <f>'2018'!L108</f>
        <v>3.4846938775510203</v>
      </c>
      <c r="G107" s="51">
        <f>'2017'!L108</f>
        <v>3.6497761497761498</v>
      </c>
      <c r="H107" s="51">
        <f>'2016'!L108</f>
        <v>3.5742268041237111</v>
      </c>
      <c r="I107" s="51">
        <f>'2015'!L108</f>
        <v>3.2666666666666666</v>
      </c>
      <c r="J107" s="6">
        <f>'2014'!L108</f>
        <v>3.0450861195542047</v>
      </c>
      <c r="K107" s="6">
        <f>'2013'!L108</f>
        <v>3.9277343750000004</v>
      </c>
      <c r="L107" s="6">
        <f>'2012'!L108</f>
        <v>3.0103305785123968</v>
      </c>
      <c r="M107" s="6">
        <f>'2011'!L108</f>
        <v>3.0778790389395194</v>
      </c>
      <c r="N107" s="6">
        <f>'2010'!L108</f>
        <v>4.5645161290322589</v>
      </c>
    </row>
    <row r="108" spans="1:14" x14ac:dyDescent="0.2">
      <c r="A108" s="17" t="s">
        <v>22</v>
      </c>
      <c r="B108" s="45">
        <f>'2022'!L109</f>
        <v>2.4358974358974357</v>
      </c>
      <c r="C108" s="45">
        <f>'2021'!L109</f>
        <v>4.5600000000000005</v>
      </c>
      <c r="D108" s="45">
        <f>'2020'!L109</f>
        <v>3.0428571428571427</v>
      </c>
      <c r="E108" s="45">
        <f>'2019'!L109</f>
        <v>3.7758620689655173</v>
      </c>
      <c r="F108" s="45">
        <f>'2018'!L109</f>
        <v>3.6785714285714288</v>
      </c>
      <c r="G108" s="45">
        <f>'2017'!L109</f>
        <v>3.5370370370370368</v>
      </c>
      <c r="H108" s="45">
        <f>'2016'!L109</f>
        <v>3.7</v>
      </c>
      <c r="I108" s="45">
        <f>'2015'!L109</f>
        <v>3.2</v>
      </c>
      <c r="J108" s="46">
        <f>'2014'!L109</f>
        <v>3.2380952380952377</v>
      </c>
      <c r="K108" s="46">
        <f>'2013'!L109</f>
        <v>3.71875</v>
      </c>
      <c r="L108" s="46">
        <f>'2012'!L109</f>
        <v>2.5681818181818183</v>
      </c>
      <c r="M108" s="46">
        <f>'2011'!L109</f>
        <v>3.2352941176470589</v>
      </c>
      <c r="N108" s="46">
        <f>'2010'!L109</f>
        <v>4.7500000000000009</v>
      </c>
    </row>
    <row r="109" spans="1:14" x14ac:dyDescent="0.2">
      <c r="A109" s="26"/>
      <c r="B109" s="26"/>
      <c r="C109" s="26"/>
      <c r="D109" s="26"/>
      <c r="E109" s="26"/>
      <c r="F109" s="26"/>
      <c r="G109" s="26"/>
      <c r="H109" s="26"/>
      <c r="I109" s="26"/>
      <c r="J109" s="35"/>
      <c r="K109" s="35"/>
      <c r="L109" s="35"/>
      <c r="M109" s="35"/>
      <c r="N109" s="35"/>
    </row>
    <row r="110" spans="1:14" x14ac:dyDescent="0.2">
      <c r="A110" s="14"/>
      <c r="B110" s="14"/>
      <c r="C110" s="14"/>
      <c r="D110" s="14"/>
    </row>
    <row r="111" spans="1:14" ht="14.25" x14ac:dyDescent="0.2">
      <c r="A111" s="7"/>
      <c r="B111" s="7"/>
      <c r="C111" s="7"/>
      <c r="D111" s="7"/>
    </row>
    <row r="112" spans="1:14" x14ac:dyDescent="0.2">
      <c r="A112" s="14"/>
      <c r="B112" s="14"/>
      <c r="C112" s="14"/>
      <c r="D112" s="14"/>
    </row>
    <row r="113" spans="1:4" x14ac:dyDescent="0.2">
      <c r="A113" s="4" t="s">
        <v>47</v>
      </c>
      <c r="B113" s="4"/>
      <c r="C113" s="4"/>
      <c r="D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4.140625" style="10" customWidth="1"/>
    <col min="5" max="7" width="14.140625" style="11" customWidth="1"/>
    <col min="8" max="11" width="14.140625" style="10" customWidth="1"/>
    <col min="12" max="12" width="14.140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37" t="s">
        <v>0</v>
      </c>
      <c r="B6" s="37" t="s">
        <v>1</v>
      </c>
      <c r="C6" s="66" t="s">
        <v>46</v>
      </c>
      <c r="D6" s="66"/>
      <c r="E6" s="58" t="s">
        <v>38</v>
      </c>
      <c r="F6" s="58" t="s">
        <v>39</v>
      </c>
      <c r="G6" s="58" t="s">
        <v>40</v>
      </c>
      <c r="H6" s="57" t="s">
        <v>41</v>
      </c>
      <c r="I6" s="57" t="s">
        <v>42</v>
      </c>
      <c r="J6" s="57" t="s">
        <v>43</v>
      </c>
      <c r="K6" s="57" t="s">
        <v>44</v>
      </c>
      <c r="L6" s="58" t="s">
        <v>45</v>
      </c>
    </row>
    <row r="7" spans="1:13" s="36" customFormat="1" ht="15.75" customHeight="1" x14ac:dyDescent="0.2">
      <c r="A7" s="38"/>
      <c r="B7" s="39"/>
      <c r="C7" s="40">
        <v>41640</v>
      </c>
      <c r="D7" s="41">
        <v>42005</v>
      </c>
      <c r="E7" s="62" t="s">
        <v>2</v>
      </c>
      <c r="F7" s="62" t="s">
        <v>3</v>
      </c>
      <c r="G7" s="62" t="s">
        <v>4</v>
      </c>
      <c r="H7" s="63" t="s">
        <v>5</v>
      </c>
      <c r="I7" s="63" t="s">
        <v>6</v>
      </c>
      <c r="J7" s="63" t="s">
        <v>7</v>
      </c>
      <c r="K7" s="63" t="s">
        <v>8</v>
      </c>
      <c r="L7" s="62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12</v>
      </c>
      <c r="C9" s="9">
        <v>3286</v>
      </c>
      <c r="D9" s="9">
        <v>3230</v>
      </c>
      <c r="E9" s="18">
        <v>0.5</v>
      </c>
      <c r="F9" s="19">
        <f>B9/((C9+D9)/2)</f>
        <v>3.6832412523020259E-3</v>
      </c>
      <c r="G9" s="19">
        <f t="shared" ref="G9:G72" si="0">F9/((1+(1-E9)*F9))</f>
        <v>3.6764705882352941E-3</v>
      </c>
      <c r="H9" s="14">
        <v>100000</v>
      </c>
      <c r="I9" s="14">
        <f>H9*G9</f>
        <v>367.64705882352939</v>
      </c>
      <c r="J9" s="14">
        <f t="shared" ref="J9:J72" si="1">H10+I9*E9</f>
        <v>99816.176470588238</v>
      </c>
      <c r="K9" s="14">
        <f t="shared" ref="K9:K72" si="2">K10+J9</f>
        <v>8663356.8145610746</v>
      </c>
      <c r="L9" s="20">
        <f>K9/H9</f>
        <v>86.633568145610752</v>
      </c>
    </row>
    <row r="10" spans="1:13" x14ac:dyDescent="0.2">
      <c r="A10" s="17">
        <v>1</v>
      </c>
      <c r="B10" s="9">
        <v>1</v>
      </c>
      <c r="C10" s="9">
        <v>3560</v>
      </c>
      <c r="D10" s="9">
        <v>3455</v>
      </c>
      <c r="E10" s="18">
        <v>0.5</v>
      </c>
      <c r="F10" s="19">
        <f t="shared" ref="F10:F73" si="3">B10/((C10+D10)/2)</f>
        <v>2.8510334996436211E-4</v>
      </c>
      <c r="G10" s="19">
        <f t="shared" si="0"/>
        <v>2.8506271379703536E-4</v>
      </c>
      <c r="H10" s="14">
        <f>H9-I9</f>
        <v>99632.352941176476</v>
      </c>
      <c r="I10" s="14">
        <f t="shared" ref="I10:I73" si="4">H10*G10</f>
        <v>28.401468911395803</v>
      </c>
      <c r="J10" s="14">
        <f t="shared" si="1"/>
        <v>99618.15220672077</v>
      </c>
      <c r="K10" s="14">
        <f t="shared" si="2"/>
        <v>8563540.6380904857</v>
      </c>
      <c r="L10" s="21">
        <f t="shared" ref="L10:L73" si="5">K10/H10</f>
        <v>85.951404190428491</v>
      </c>
    </row>
    <row r="11" spans="1:13" x14ac:dyDescent="0.2">
      <c r="A11" s="17">
        <v>2</v>
      </c>
      <c r="B11" s="9">
        <v>2</v>
      </c>
      <c r="C11" s="9">
        <v>3621</v>
      </c>
      <c r="D11" s="9">
        <v>3579</v>
      </c>
      <c r="E11" s="18">
        <v>0.5</v>
      </c>
      <c r="F11" s="19">
        <f t="shared" si="3"/>
        <v>5.5555555555555556E-4</v>
      </c>
      <c r="G11" s="19">
        <f t="shared" si="0"/>
        <v>5.554012774229381E-4</v>
      </c>
      <c r="H11" s="14">
        <f t="shared" ref="H11:H74" si="6">H10-I10</f>
        <v>99603.951472265078</v>
      </c>
      <c r="I11" s="14">
        <f t="shared" si="4"/>
        <v>55.320161884068362</v>
      </c>
      <c r="J11" s="14">
        <f t="shared" si="1"/>
        <v>99576.291391323044</v>
      </c>
      <c r="K11" s="14">
        <f t="shared" si="2"/>
        <v>8463922.4858837649</v>
      </c>
      <c r="L11" s="21">
        <f t="shared" si="5"/>
        <v>84.975770145430033</v>
      </c>
    </row>
    <row r="12" spans="1:13" x14ac:dyDescent="0.2">
      <c r="A12" s="17">
        <v>3</v>
      </c>
      <c r="B12" s="9">
        <v>1</v>
      </c>
      <c r="C12" s="9">
        <v>3891</v>
      </c>
      <c r="D12" s="9">
        <v>3666</v>
      </c>
      <c r="E12" s="18">
        <v>0.5</v>
      </c>
      <c r="F12" s="19">
        <f t="shared" si="3"/>
        <v>2.6465528648934763E-4</v>
      </c>
      <c r="G12" s="19">
        <f t="shared" si="0"/>
        <v>2.646202699126753E-4</v>
      </c>
      <c r="H12" s="14">
        <f t="shared" si="6"/>
        <v>99548.63131038101</v>
      </c>
      <c r="I12" s="14">
        <f t="shared" si="4"/>
        <v>26.342585686790422</v>
      </c>
      <c r="J12" s="14">
        <f t="shared" si="1"/>
        <v>99535.460017537625</v>
      </c>
      <c r="K12" s="14">
        <f t="shared" si="2"/>
        <v>8364346.1944924416</v>
      </c>
      <c r="L12" s="21">
        <f t="shared" si="5"/>
        <v>84.022714168850669</v>
      </c>
    </row>
    <row r="13" spans="1:13" x14ac:dyDescent="0.2">
      <c r="A13" s="17">
        <v>4</v>
      </c>
      <c r="B13" s="9">
        <v>0</v>
      </c>
      <c r="C13" s="9">
        <v>3882</v>
      </c>
      <c r="D13" s="9">
        <v>3876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99522.288724694226</v>
      </c>
      <c r="I13" s="14">
        <f t="shared" si="4"/>
        <v>0</v>
      </c>
      <c r="J13" s="14">
        <f t="shared" si="1"/>
        <v>99522.288724694226</v>
      </c>
      <c r="K13" s="14">
        <f t="shared" si="2"/>
        <v>8264810.7344749039</v>
      </c>
      <c r="L13" s="21">
        <f t="shared" si="5"/>
        <v>83.04482182215105</v>
      </c>
    </row>
    <row r="14" spans="1:13" x14ac:dyDescent="0.2">
      <c r="A14" s="17">
        <v>5</v>
      </c>
      <c r="B14" s="9">
        <v>0</v>
      </c>
      <c r="C14" s="9">
        <v>3985</v>
      </c>
      <c r="D14" s="9">
        <v>3857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99522.288724694226</v>
      </c>
      <c r="I14" s="14">
        <f t="shared" si="4"/>
        <v>0</v>
      </c>
      <c r="J14" s="14">
        <f t="shared" si="1"/>
        <v>99522.288724694226</v>
      </c>
      <c r="K14" s="14">
        <f t="shared" si="2"/>
        <v>8165288.4457502095</v>
      </c>
      <c r="L14" s="21">
        <f t="shared" si="5"/>
        <v>82.044821822151036</v>
      </c>
    </row>
    <row r="15" spans="1:13" x14ac:dyDescent="0.2">
      <c r="A15" s="17">
        <v>6</v>
      </c>
      <c r="B15" s="9">
        <v>0</v>
      </c>
      <c r="C15" s="9">
        <v>3989</v>
      </c>
      <c r="D15" s="9">
        <v>3945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99522.288724694226</v>
      </c>
      <c r="I15" s="14">
        <f t="shared" si="4"/>
        <v>0</v>
      </c>
      <c r="J15" s="14">
        <f t="shared" si="1"/>
        <v>99522.288724694226</v>
      </c>
      <c r="K15" s="14">
        <f t="shared" si="2"/>
        <v>8065766.1570255151</v>
      </c>
      <c r="L15" s="21">
        <f t="shared" si="5"/>
        <v>81.044821822151036</v>
      </c>
    </row>
    <row r="16" spans="1:13" x14ac:dyDescent="0.2">
      <c r="A16" s="17">
        <v>7</v>
      </c>
      <c r="B16" s="9">
        <v>1</v>
      </c>
      <c r="C16" s="9">
        <v>3756</v>
      </c>
      <c r="D16" s="9">
        <v>3970</v>
      </c>
      <c r="E16" s="18">
        <v>0.5</v>
      </c>
      <c r="F16" s="19">
        <f t="shared" si="3"/>
        <v>2.5886616619207872E-4</v>
      </c>
      <c r="G16" s="19">
        <f t="shared" si="0"/>
        <v>2.5883266468228292E-4</v>
      </c>
      <c r="H16" s="14">
        <f t="shared" si="6"/>
        <v>99522.288724694226</v>
      </c>
      <c r="I16" s="14">
        <f t="shared" si="4"/>
        <v>25.759619185892127</v>
      </c>
      <c r="J16" s="14">
        <f t="shared" si="1"/>
        <v>99509.408915101289</v>
      </c>
      <c r="K16" s="14">
        <f t="shared" si="2"/>
        <v>7966243.8683008207</v>
      </c>
      <c r="L16" s="21">
        <f t="shared" si="5"/>
        <v>80.044821822151036</v>
      </c>
    </row>
    <row r="17" spans="1:12" x14ac:dyDescent="0.2">
      <c r="A17" s="17">
        <v>8</v>
      </c>
      <c r="B17" s="9">
        <v>0</v>
      </c>
      <c r="C17" s="9">
        <v>3662</v>
      </c>
      <c r="D17" s="9">
        <v>3747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99496.529105508336</v>
      </c>
      <c r="I17" s="14">
        <f t="shared" si="4"/>
        <v>0</v>
      </c>
      <c r="J17" s="14">
        <f t="shared" si="1"/>
        <v>99496.529105508336</v>
      </c>
      <c r="K17" s="14">
        <f t="shared" si="2"/>
        <v>7866734.4593857192</v>
      </c>
      <c r="L17" s="21">
        <f t="shared" si="5"/>
        <v>79.065415950778132</v>
      </c>
    </row>
    <row r="18" spans="1:12" x14ac:dyDescent="0.2">
      <c r="A18" s="17">
        <v>9</v>
      </c>
      <c r="B18" s="9">
        <v>0</v>
      </c>
      <c r="C18" s="9">
        <v>3556</v>
      </c>
      <c r="D18" s="9">
        <v>3629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99496.529105508336</v>
      </c>
      <c r="I18" s="14">
        <f t="shared" si="4"/>
        <v>0</v>
      </c>
      <c r="J18" s="14">
        <f t="shared" si="1"/>
        <v>99496.529105508336</v>
      </c>
      <c r="K18" s="14">
        <f t="shared" si="2"/>
        <v>7767237.9302802105</v>
      </c>
      <c r="L18" s="21">
        <f t="shared" si="5"/>
        <v>78.065415950778132</v>
      </c>
    </row>
    <row r="19" spans="1:12" x14ac:dyDescent="0.2">
      <c r="A19" s="17">
        <v>10</v>
      </c>
      <c r="B19" s="9">
        <v>0</v>
      </c>
      <c r="C19" s="9">
        <v>3507</v>
      </c>
      <c r="D19" s="9">
        <v>3549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99496.529105508336</v>
      </c>
      <c r="I19" s="14">
        <f t="shared" si="4"/>
        <v>0</v>
      </c>
      <c r="J19" s="14">
        <f t="shared" si="1"/>
        <v>99496.529105508336</v>
      </c>
      <c r="K19" s="14">
        <f t="shared" si="2"/>
        <v>7667741.4011747018</v>
      </c>
      <c r="L19" s="21">
        <f t="shared" si="5"/>
        <v>77.065415950778117</v>
      </c>
    </row>
    <row r="20" spans="1:12" x14ac:dyDescent="0.2">
      <c r="A20" s="17">
        <v>11</v>
      </c>
      <c r="B20" s="9">
        <v>1</v>
      </c>
      <c r="C20" s="9">
        <v>3221</v>
      </c>
      <c r="D20" s="9">
        <v>3495</v>
      </c>
      <c r="E20" s="18">
        <v>0.5</v>
      </c>
      <c r="F20" s="19">
        <f t="shared" si="3"/>
        <v>2.9779630732578919E-4</v>
      </c>
      <c r="G20" s="19">
        <f t="shared" si="0"/>
        <v>2.9775197260681856E-4</v>
      </c>
      <c r="H20" s="14">
        <f t="shared" si="6"/>
        <v>99496.529105508336</v>
      </c>
      <c r="I20" s="14">
        <f t="shared" si="4"/>
        <v>29.625287808696843</v>
      </c>
      <c r="J20" s="14">
        <f t="shared" si="1"/>
        <v>99481.716461603995</v>
      </c>
      <c r="K20" s="14">
        <f t="shared" si="2"/>
        <v>7568244.8720691931</v>
      </c>
      <c r="L20" s="21">
        <f t="shared" si="5"/>
        <v>76.065415950778117</v>
      </c>
    </row>
    <row r="21" spans="1:12" x14ac:dyDescent="0.2">
      <c r="A21" s="17">
        <v>12</v>
      </c>
      <c r="B21" s="9">
        <v>0</v>
      </c>
      <c r="C21" s="9">
        <v>3196</v>
      </c>
      <c r="D21" s="9">
        <v>3250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99466.90381769964</v>
      </c>
      <c r="I21" s="14">
        <f t="shared" si="4"/>
        <v>0</v>
      </c>
      <c r="J21" s="14">
        <f t="shared" si="1"/>
        <v>99466.90381769964</v>
      </c>
      <c r="K21" s="14">
        <f t="shared" si="2"/>
        <v>7468763.1556075895</v>
      </c>
      <c r="L21" s="21">
        <f t="shared" si="5"/>
        <v>75.087922403779103</v>
      </c>
    </row>
    <row r="22" spans="1:12" x14ac:dyDescent="0.2">
      <c r="A22" s="17">
        <v>13</v>
      </c>
      <c r="B22" s="9">
        <v>1</v>
      </c>
      <c r="C22" s="9">
        <v>3212</v>
      </c>
      <c r="D22" s="9">
        <v>3191</v>
      </c>
      <c r="E22" s="18">
        <v>0.5</v>
      </c>
      <c r="F22" s="19">
        <f t="shared" si="3"/>
        <v>3.1235358425737937E-4</v>
      </c>
      <c r="G22" s="19">
        <f t="shared" si="0"/>
        <v>3.1230480949406619E-4</v>
      </c>
      <c r="H22" s="14">
        <f t="shared" si="6"/>
        <v>99466.90381769964</v>
      </c>
      <c r="I22" s="14">
        <f t="shared" si="4"/>
        <v>31.063992447751293</v>
      </c>
      <c r="J22" s="14">
        <f t="shared" si="1"/>
        <v>99451.371821475754</v>
      </c>
      <c r="K22" s="14">
        <f t="shared" si="2"/>
        <v>7369296.2517898902</v>
      </c>
      <c r="L22" s="21">
        <f t="shared" si="5"/>
        <v>74.087922403779103</v>
      </c>
    </row>
    <row r="23" spans="1:12" x14ac:dyDescent="0.2">
      <c r="A23" s="17">
        <v>14</v>
      </c>
      <c r="B23" s="9">
        <v>0</v>
      </c>
      <c r="C23" s="9">
        <v>3025</v>
      </c>
      <c r="D23" s="9">
        <v>3208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99435.839825251882</v>
      </c>
      <c r="I23" s="14">
        <f t="shared" si="4"/>
        <v>0</v>
      </c>
      <c r="J23" s="14">
        <f t="shared" si="1"/>
        <v>99435.839825251882</v>
      </c>
      <c r="K23" s="14">
        <f t="shared" si="2"/>
        <v>7269844.8799684141</v>
      </c>
      <c r="L23" s="21">
        <f t="shared" si="5"/>
        <v>73.110911445454761</v>
      </c>
    </row>
    <row r="24" spans="1:12" x14ac:dyDescent="0.2">
      <c r="A24" s="17">
        <v>15</v>
      </c>
      <c r="B24" s="9">
        <v>0</v>
      </c>
      <c r="C24" s="9">
        <v>2934</v>
      </c>
      <c r="D24" s="9">
        <v>3006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99435.839825251882</v>
      </c>
      <c r="I24" s="14">
        <f t="shared" si="4"/>
        <v>0</v>
      </c>
      <c r="J24" s="14">
        <f t="shared" si="1"/>
        <v>99435.839825251882</v>
      </c>
      <c r="K24" s="14">
        <f t="shared" si="2"/>
        <v>7170409.040143162</v>
      </c>
      <c r="L24" s="21">
        <f t="shared" si="5"/>
        <v>72.110911445454761</v>
      </c>
    </row>
    <row r="25" spans="1:12" x14ac:dyDescent="0.2">
      <c r="A25" s="17">
        <v>16</v>
      </c>
      <c r="B25" s="9">
        <v>0</v>
      </c>
      <c r="C25" s="9">
        <v>2806</v>
      </c>
      <c r="D25" s="9">
        <v>2932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99435.839825251882</v>
      </c>
      <c r="I25" s="14">
        <f t="shared" si="4"/>
        <v>0</v>
      </c>
      <c r="J25" s="14">
        <f t="shared" si="1"/>
        <v>99435.839825251882</v>
      </c>
      <c r="K25" s="14">
        <f t="shared" si="2"/>
        <v>7070973.2003179099</v>
      </c>
      <c r="L25" s="21">
        <f t="shared" si="5"/>
        <v>71.110911445454761</v>
      </c>
    </row>
    <row r="26" spans="1:12" x14ac:dyDescent="0.2">
      <c r="A26" s="17">
        <v>17</v>
      </c>
      <c r="B26" s="9">
        <v>0</v>
      </c>
      <c r="C26" s="9">
        <v>2725</v>
      </c>
      <c r="D26" s="9">
        <v>2793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99435.839825251882</v>
      </c>
      <c r="I26" s="14">
        <f t="shared" si="4"/>
        <v>0</v>
      </c>
      <c r="J26" s="14">
        <f t="shared" si="1"/>
        <v>99435.839825251882</v>
      </c>
      <c r="K26" s="14">
        <f t="shared" si="2"/>
        <v>6971537.3604926579</v>
      </c>
      <c r="L26" s="21">
        <f t="shared" si="5"/>
        <v>70.110911445454761</v>
      </c>
    </row>
    <row r="27" spans="1:12" x14ac:dyDescent="0.2">
      <c r="A27" s="17">
        <v>18</v>
      </c>
      <c r="B27" s="9">
        <v>0</v>
      </c>
      <c r="C27" s="9">
        <v>2889</v>
      </c>
      <c r="D27" s="9">
        <v>2765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99435.839825251882</v>
      </c>
      <c r="I27" s="14">
        <f t="shared" si="4"/>
        <v>0</v>
      </c>
      <c r="J27" s="14">
        <f t="shared" si="1"/>
        <v>99435.839825251882</v>
      </c>
      <c r="K27" s="14">
        <f t="shared" si="2"/>
        <v>6872101.5206674058</v>
      </c>
      <c r="L27" s="21">
        <f t="shared" si="5"/>
        <v>69.110911445454747</v>
      </c>
    </row>
    <row r="28" spans="1:12" x14ac:dyDescent="0.2">
      <c r="A28" s="17">
        <v>19</v>
      </c>
      <c r="B28" s="9">
        <v>0</v>
      </c>
      <c r="C28" s="9">
        <v>2903</v>
      </c>
      <c r="D28" s="9">
        <v>2928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99435.839825251882</v>
      </c>
      <c r="I28" s="14">
        <f t="shared" si="4"/>
        <v>0</v>
      </c>
      <c r="J28" s="14">
        <f t="shared" si="1"/>
        <v>99435.839825251882</v>
      </c>
      <c r="K28" s="14">
        <f t="shared" si="2"/>
        <v>6772665.6808421537</v>
      </c>
      <c r="L28" s="21">
        <f t="shared" si="5"/>
        <v>68.110911445454747</v>
      </c>
    </row>
    <row r="29" spans="1:12" x14ac:dyDescent="0.2">
      <c r="A29" s="17">
        <v>20</v>
      </c>
      <c r="B29" s="9">
        <v>0</v>
      </c>
      <c r="C29" s="9">
        <v>3256</v>
      </c>
      <c r="D29" s="9">
        <v>2958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99435.839825251882</v>
      </c>
      <c r="I29" s="14">
        <f t="shared" si="4"/>
        <v>0</v>
      </c>
      <c r="J29" s="14">
        <f t="shared" si="1"/>
        <v>99435.839825251882</v>
      </c>
      <c r="K29" s="14">
        <f t="shared" si="2"/>
        <v>6673229.8410169017</v>
      </c>
      <c r="L29" s="21">
        <f t="shared" si="5"/>
        <v>67.110911445454747</v>
      </c>
    </row>
    <row r="30" spans="1:12" x14ac:dyDescent="0.2">
      <c r="A30" s="17">
        <v>21</v>
      </c>
      <c r="B30" s="9">
        <v>0</v>
      </c>
      <c r="C30" s="9">
        <v>3577</v>
      </c>
      <c r="D30" s="9">
        <v>3307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99435.839825251882</v>
      </c>
      <c r="I30" s="14">
        <f t="shared" si="4"/>
        <v>0</v>
      </c>
      <c r="J30" s="14">
        <f t="shared" si="1"/>
        <v>99435.839825251882</v>
      </c>
      <c r="K30" s="14">
        <f t="shared" si="2"/>
        <v>6573794.0011916496</v>
      </c>
      <c r="L30" s="21">
        <f t="shared" si="5"/>
        <v>66.110911445454747</v>
      </c>
    </row>
    <row r="31" spans="1:12" x14ac:dyDescent="0.2">
      <c r="A31" s="17">
        <v>22</v>
      </c>
      <c r="B31" s="9">
        <v>0</v>
      </c>
      <c r="C31" s="9">
        <v>3547</v>
      </c>
      <c r="D31" s="9">
        <v>3598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99435.839825251882</v>
      </c>
      <c r="I31" s="14">
        <f t="shared" si="4"/>
        <v>0</v>
      </c>
      <c r="J31" s="14">
        <f t="shared" si="1"/>
        <v>99435.839825251882</v>
      </c>
      <c r="K31" s="14">
        <f t="shared" si="2"/>
        <v>6474358.1613663975</v>
      </c>
      <c r="L31" s="21">
        <f t="shared" si="5"/>
        <v>65.110911445454747</v>
      </c>
    </row>
    <row r="32" spans="1:12" x14ac:dyDescent="0.2">
      <c r="A32" s="17">
        <v>23</v>
      </c>
      <c r="B32" s="9">
        <v>3</v>
      </c>
      <c r="C32" s="9">
        <v>3721</v>
      </c>
      <c r="D32" s="9">
        <v>3523</v>
      </c>
      <c r="E32" s="18">
        <v>0.5</v>
      </c>
      <c r="F32" s="19">
        <f t="shared" si="3"/>
        <v>8.2827167310877965E-4</v>
      </c>
      <c r="G32" s="19">
        <f t="shared" si="0"/>
        <v>8.2792879812336137E-4</v>
      </c>
      <c r="H32" s="14">
        <f t="shared" si="6"/>
        <v>99435.839825251882</v>
      </c>
      <c r="I32" s="14">
        <f t="shared" si="4"/>
        <v>82.325795356907861</v>
      </c>
      <c r="J32" s="14">
        <f t="shared" si="1"/>
        <v>99394.676927573426</v>
      </c>
      <c r="K32" s="14">
        <f t="shared" si="2"/>
        <v>6374922.3215411454</v>
      </c>
      <c r="L32" s="21">
        <f t="shared" si="5"/>
        <v>64.110911445454747</v>
      </c>
    </row>
    <row r="33" spans="1:12" x14ac:dyDescent="0.2">
      <c r="A33" s="17">
        <v>24</v>
      </c>
      <c r="B33" s="9">
        <v>1</v>
      </c>
      <c r="C33" s="9">
        <v>4017</v>
      </c>
      <c r="D33" s="9">
        <v>3688</v>
      </c>
      <c r="E33" s="18">
        <v>0.5</v>
      </c>
      <c r="F33" s="19">
        <f t="shared" si="3"/>
        <v>2.5957170668397143E-4</v>
      </c>
      <c r="G33" s="19">
        <f t="shared" si="0"/>
        <v>2.5953802232026989E-4</v>
      </c>
      <c r="H33" s="14">
        <f t="shared" si="6"/>
        <v>99353.51402989497</v>
      </c>
      <c r="I33" s="14">
        <f t="shared" si="4"/>
        <v>25.786014541888129</v>
      </c>
      <c r="J33" s="14">
        <f t="shared" si="1"/>
        <v>99340.621022624036</v>
      </c>
      <c r="K33" s="14">
        <f t="shared" si="2"/>
        <v>6275527.6446135724</v>
      </c>
      <c r="L33" s="21">
        <f t="shared" si="5"/>
        <v>63.16362039016856</v>
      </c>
    </row>
    <row r="34" spans="1:12" x14ac:dyDescent="0.2">
      <c r="A34" s="17">
        <v>25</v>
      </c>
      <c r="B34" s="9">
        <v>0</v>
      </c>
      <c r="C34" s="9">
        <v>4312</v>
      </c>
      <c r="D34" s="9">
        <v>3918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99327.728015353088</v>
      </c>
      <c r="I34" s="14">
        <f t="shared" si="4"/>
        <v>0</v>
      </c>
      <c r="J34" s="14">
        <f t="shared" si="1"/>
        <v>99327.728015353088</v>
      </c>
      <c r="K34" s="14">
        <f t="shared" si="2"/>
        <v>6176187.0235909484</v>
      </c>
      <c r="L34" s="21">
        <f t="shared" si="5"/>
        <v>62.179888204392384</v>
      </c>
    </row>
    <row r="35" spans="1:12" x14ac:dyDescent="0.2">
      <c r="A35" s="17">
        <v>26</v>
      </c>
      <c r="B35" s="9">
        <v>1</v>
      </c>
      <c r="C35" s="9">
        <v>4506</v>
      </c>
      <c r="D35" s="9">
        <v>4234</v>
      </c>
      <c r="E35" s="18">
        <v>0.5</v>
      </c>
      <c r="F35" s="19">
        <f t="shared" si="3"/>
        <v>2.288329519450801E-4</v>
      </c>
      <c r="G35" s="19">
        <f t="shared" si="0"/>
        <v>2.2880677268047135E-4</v>
      </c>
      <c r="H35" s="14">
        <f t="shared" si="6"/>
        <v>99327.728015353088</v>
      </c>
      <c r="I35" s="14">
        <f t="shared" si="4"/>
        <v>22.726856884876579</v>
      </c>
      <c r="J35" s="14">
        <f t="shared" si="1"/>
        <v>99316.36458691064</v>
      </c>
      <c r="K35" s="14">
        <f t="shared" si="2"/>
        <v>6076859.2955755955</v>
      </c>
      <c r="L35" s="21">
        <f t="shared" si="5"/>
        <v>61.179888204392384</v>
      </c>
    </row>
    <row r="36" spans="1:12" x14ac:dyDescent="0.2">
      <c r="A36" s="17">
        <v>27</v>
      </c>
      <c r="B36" s="9">
        <v>1</v>
      </c>
      <c r="C36" s="9">
        <v>4728</v>
      </c>
      <c r="D36" s="9">
        <v>4384</v>
      </c>
      <c r="E36" s="18">
        <v>0.5</v>
      </c>
      <c r="F36" s="19">
        <f t="shared" si="3"/>
        <v>2.1949078138718174E-4</v>
      </c>
      <c r="G36" s="19">
        <f t="shared" si="0"/>
        <v>2.194666959288928E-4</v>
      </c>
      <c r="H36" s="14">
        <f t="shared" si="6"/>
        <v>99305.001158468207</v>
      </c>
      <c r="I36" s="14">
        <f t="shared" si="4"/>
        <v>21.794140493463889</v>
      </c>
      <c r="J36" s="14">
        <f t="shared" si="1"/>
        <v>99294.104088221473</v>
      </c>
      <c r="K36" s="14">
        <f t="shared" si="2"/>
        <v>5977542.9309886852</v>
      </c>
      <c r="L36" s="21">
        <f t="shared" si="5"/>
        <v>60.193775351252306</v>
      </c>
    </row>
    <row r="37" spans="1:12" x14ac:dyDescent="0.2">
      <c r="A37" s="17">
        <v>28</v>
      </c>
      <c r="B37" s="9">
        <v>1</v>
      </c>
      <c r="C37" s="9">
        <v>4891</v>
      </c>
      <c r="D37" s="9">
        <v>4625</v>
      </c>
      <c r="E37" s="18">
        <v>0.5</v>
      </c>
      <c r="F37" s="19">
        <f t="shared" si="3"/>
        <v>2.101723413198823E-4</v>
      </c>
      <c r="G37" s="19">
        <f t="shared" si="0"/>
        <v>2.1015025743406534E-4</v>
      </c>
      <c r="H37" s="14">
        <f t="shared" si="6"/>
        <v>99283.207017974739</v>
      </c>
      <c r="I37" s="14">
        <f t="shared" si="4"/>
        <v>20.864391513706995</v>
      </c>
      <c r="J37" s="14">
        <f t="shared" si="1"/>
        <v>99272.774822217878</v>
      </c>
      <c r="K37" s="14">
        <f t="shared" si="2"/>
        <v>5878248.8269004636</v>
      </c>
      <c r="L37" s="21">
        <f t="shared" si="5"/>
        <v>59.206879022715647</v>
      </c>
    </row>
    <row r="38" spans="1:12" x14ac:dyDescent="0.2">
      <c r="A38" s="17">
        <v>29</v>
      </c>
      <c r="B38" s="9">
        <v>0</v>
      </c>
      <c r="C38" s="9">
        <v>5061</v>
      </c>
      <c r="D38" s="9">
        <v>4809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99262.342626461032</v>
      </c>
      <c r="I38" s="14">
        <f t="shared" si="4"/>
        <v>0</v>
      </c>
      <c r="J38" s="14">
        <f t="shared" si="1"/>
        <v>99262.342626461032</v>
      </c>
      <c r="K38" s="14">
        <f t="shared" si="2"/>
        <v>5778976.0520782452</v>
      </c>
      <c r="L38" s="21">
        <f t="shared" si="5"/>
        <v>58.219218881679957</v>
      </c>
    </row>
    <row r="39" spans="1:12" x14ac:dyDescent="0.2">
      <c r="A39" s="17">
        <v>30</v>
      </c>
      <c r="B39" s="9">
        <v>2</v>
      </c>
      <c r="C39" s="9">
        <v>5145</v>
      </c>
      <c r="D39" s="9">
        <v>4973</v>
      </c>
      <c r="E39" s="18">
        <v>0.5</v>
      </c>
      <c r="F39" s="19">
        <f t="shared" si="3"/>
        <v>3.9533504645186798E-4</v>
      </c>
      <c r="G39" s="19">
        <f t="shared" si="0"/>
        <v>3.9525691699604743E-4</v>
      </c>
      <c r="H39" s="14">
        <f t="shared" si="6"/>
        <v>99262.342626461032</v>
      </c>
      <c r="I39" s="14">
        <f t="shared" si="4"/>
        <v>39.23412752034033</v>
      </c>
      <c r="J39" s="14">
        <f t="shared" si="1"/>
        <v>99242.725562700871</v>
      </c>
      <c r="K39" s="14">
        <f t="shared" si="2"/>
        <v>5679713.7094517844</v>
      </c>
      <c r="L39" s="21">
        <f t="shared" si="5"/>
        <v>57.219218881679957</v>
      </c>
    </row>
    <row r="40" spans="1:12" x14ac:dyDescent="0.2">
      <c r="A40" s="17">
        <v>31</v>
      </c>
      <c r="B40" s="9">
        <v>0</v>
      </c>
      <c r="C40" s="9">
        <v>5561</v>
      </c>
      <c r="D40" s="9">
        <v>5053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99223.108498940695</v>
      </c>
      <c r="I40" s="14">
        <f t="shared" si="4"/>
        <v>0</v>
      </c>
      <c r="J40" s="14">
        <f t="shared" si="1"/>
        <v>99223.108498940695</v>
      </c>
      <c r="K40" s="14">
        <f t="shared" si="2"/>
        <v>5580470.9838890834</v>
      </c>
      <c r="L40" s="21">
        <f t="shared" si="5"/>
        <v>56.241646409905215</v>
      </c>
    </row>
    <row r="41" spans="1:12" x14ac:dyDescent="0.2">
      <c r="A41" s="17">
        <v>32</v>
      </c>
      <c r="B41" s="9">
        <v>2</v>
      </c>
      <c r="C41" s="9">
        <v>5749</v>
      </c>
      <c r="D41" s="9">
        <v>5450</v>
      </c>
      <c r="E41" s="18">
        <v>0.5</v>
      </c>
      <c r="F41" s="19">
        <f t="shared" si="3"/>
        <v>3.5717474774533438E-4</v>
      </c>
      <c r="G41" s="19">
        <f t="shared" si="0"/>
        <v>3.5711097223462186E-4</v>
      </c>
      <c r="H41" s="14">
        <f t="shared" si="6"/>
        <v>99223.108498940695</v>
      </c>
      <c r="I41" s="14">
        <f t="shared" si="4"/>
        <v>35.433660744198086</v>
      </c>
      <c r="J41" s="14">
        <f t="shared" si="1"/>
        <v>99205.391668568598</v>
      </c>
      <c r="K41" s="14">
        <f t="shared" si="2"/>
        <v>5481247.8753901431</v>
      </c>
      <c r="L41" s="21">
        <f t="shared" si="5"/>
        <v>55.241646409905215</v>
      </c>
    </row>
    <row r="42" spans="1:12" x14ac:dyDescent="0.2">
      <c r="A42" s="17">
        <v>33</v>
      </c>
      <c r="B42" s="9">
        <v>0</v>
      </c>
      <c r="C42" s="9">
        <v>5943</v>
      </c>
      <c r="D42" s="9">
        <v>5646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99187.674838196501</v>
      </c>
      <c r="I42" s="14">
        <f t="shared" si="4"/>
        <v>0</v>
      </c>
      <c r="J42" s="14">
        <f t="shared" si="1"/>
        <v>99187.674838196501</v>
      </c>
      <c r="K42" s="14">
        <f t="shared" si="2"/>
        <v>5382042.4837215748</v>
      </c>
      <c r="L42" s="21">
        <f t="shared" si="5"/>
        <v>54.261202236076478</v>
      </c>
    </row>
    <row r="43" spans="1:12" x14ac:dyDescent="0.2">
      <c r="A43" s="17">
        <v>34</v>
      </c>
      <c r="B43" s="9">
        <v>0</v>
      </c>
      <c r="C43" s="9">
        <v>6364</v>
      </c>
      <c r="D43" s="9">
        <v>5828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99187.674838196501</v>
      </c>
      <c r="I43" s="14">
        <f t="shared" si="4"/>
        <v>0</v>
      </c>
      <c r="J43" s="14">
        <f t="shared" si="1"/>
        <v>99187.674838196501</v>
      </c>
      <c r="K43" s="14">
        <f t="shared" si="2"/>
        <v>5282854.8088833783</v>
      </c>
      <c r="L43" s="21">
        <f t="shared" si="5"/>
        <v>53.261202236076478</v>
      </c>
    </row>
    <row r="44" spans="1:12" x14ac:dyDescent="0.2">
      <c r="A44" s="17">
        <v>35</v>
      </c>
      <c r="B44" s="9">
        <v>4</v>
      </c>
      <c r="C44" s="9">
        <v>6371</v>
      </c>
      <c r="D44" s="9">
        <v>6283</v>
      </c>
      <c r="E44" s="18">
        <v>0.5</v>
      </c>
      <c r="F44" s="19">
        <f t="shared" si="3"/>
        <v>6.3221115852694801E-4</v>
      </c>
      <c r="G44" s="19">
        <f t="shared" si="0"/>
        <v>6.3201137620477168E-4</v>
      </c>
      <c r="H44" s="14">
        <f t="shared" si="6"/>
        <v>99187.674838196501</v>
      </c>
      <c r="I44" s="14">
        <f t="shared" si="4"/>
        <v>62.687738877039976</v>
      </c>
      <c r="J44" s="14">
        <f t="shared" si="1"/>
        <v>99156.330968757989</v>
      </c>
      <c r="K44" s="14">
        <f t="shared" si="2"/>
        <v>5183667.1340451818</v>
      </c>
      <c r="L44" s="21">
        <f t="shared" si="5"/>
        <v>52.261202236076478</v>
      </c>
    </row>
    <row r="45" spans="1:12" x14ac:dyDescent="0.2">
      <c r="A45" s="17">
        <v>36</v>
      </c>
      <c r="B45" s="9">
        <v>1</v>
      </c>
      <c r="C45" s="9">
        <v>6638</v>
      </c>
      <c r="D45" s="9">
        <v>6273</v>
      </c>
      <c r="E45" s="18">
        <v>0.5</v>
      </c>
      <c r="F45" s="19">
        <f t="shared" si="3"/>
        <v>1.5490666873208892E-4</v>
      </c>
      <c r="G45" s="19">
        <f t="shared" si="0"/>
        <v>1.5489467162329613E-4</v>
      </c>
      <c r="H45" s="14">
        <f t="shared" si="6"/>
        <v>99124.987099319464</v>
      </c>
      <c r="I45" s="14">
        <f t="shared" si="4"/>
        <v>15.353932326412554</v>
      </c>
      <c r="J45" s="14">
        <f t="shared" si="1"/>
        <v>99117.310133156265</v>
      </c>
      <c r="K45" s="14">
        <f t="shared" si="2"/>
        <v>5084510.8030764237</v>
      </c>
      <c r="L45" s="21">
        <f t="shared" si="5"/>
        <v>51.293936593221822</v>
      </c>
    </row>
    <row r="46" spans="1:12" x14ac:dyDescent="0.2">
      <c r="A46" s="17">
        <v>37</v>
      </c>
      <c r="B46" s="9">
        <v>0</v>
      </c>
      <c r="C46" s="9">
        <v>6834</v>
      </c>
      <c r="D46" s="9">
        <v>6501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99109.633166993051</v>
      </c>
      <c r="I46" s="14">
        <f t="shared" si="4"/>
        <v>0</v>
      </c>
      <c r="J46" s="14">
        <f t="shared" si="1"/>
        <v>99109.633166993051</v>
      </c>
      <c r="K46" s="14">
        <f t="shared" si="2"/>
        <v>4985393.4929432673</v>
      </c>
      <c r="L46" s="21">
        <f t="shared" si="5"/>
        <v>50.301805522206053</v>
      </c>
    </row>
    <row r="47" spans="1:12" x14ac:dyDescent="0.2">
      <c r="A47" s="17">
        <v>38</v>
      </c>
      <c r="B47" s="9">
        <v>4</v>
      </c>
      <c r="C47" s="9">
        <v>6508</v>
      </c>
      <c r="D47" s="9">
        <v>6720</v>
      </c>
      <c r="E47" s="18">
        <v>0.5</v>
      </c>
      <c r="F47" s="19">
        <f t="shared" si="3"/>
        <v>6.0477774417901423E-4</v>
      </c>
      <c r="G47" s="19">
        <f t="shared" si="0"/>
        <v>6.045949214026603E-4</v>
      </c>
      <c r="H47" s="14">
        <f t="shared" si="6"/>
        <v>99109.633166993051</v>
      </c>
      <c r="I47" s="14">
        <f t="shared" si="4"/>
        <v>59.921180874844659</v>
      </c>
      <c r="J47" s="14">
        <f t="shared" si="1"/>
        <v>99079.672576555618</v>
      </c>
      <c r="K47" s="14">
        <f t="shared" si="2"/>
        <v>4886283.8597762743</v>
      </c>
      <c r="L47" s="21">
        <f t="shared" si="5"/>
        <v>49.301805522206053</v>
      </c>
    </row>
    <row r="48" spans="1:12" x14ac:dyDescent="0.2">
      <c r="A48" s="17">
        <v>39</v>
      </c>
      <c r="B48" s="9">
        <v>5</v>
      </c>
      <c r="C48" s="9">
        <v>6518</v>
      </c>
      <c r="D48" s="9">
        <v>6417</v>
      </c>
      <c r="E48" s="18">
        <v>0.5</v>
      </c>
      <c r="F48" s="19">
        <f t="shared" si="3"/>
        <v>7.7309625048318511E-4</v>
      </c>
      <c r="G48" s="19">
        <f t="shared" si="0"/>
        <v>7.7279752704791332E-4</v>
      </c>
      <c r="H48" s="14">
        <f t="shared" si="6"/>
        <v>99049.7119861182</v>
      </c>
      <c r="I48" s="14">
        <f t="shared" si="4"/>
        <v>76.545372477680203</v>
      </c>
      <c r="J48" s="14">
        <f t="shared" si="1"/>
        <v>99011.439299879363</v>
      </c>
      <c r="K48" s="14">
        <f t="shared" si="2"/>
        <v>4787204.1871997183</v>
      </c>
      <c r="L48" s="21">
        <f t="shared" si="5"/>
        <v>48.331328695540719</v>
      </c>
    </row>
    <row r="49" spans="1:12" x14ac:dyDescent="0.2">
      <c r="A49" s="17">
        <v>40</v>
      </c>
      <c r="B49" s="9">
        <v>0</v>
      </c>
      <c r="C49" s="9">
        <v>6073</v>
      </c>
      <c r="D49" s="9">
        <v>6472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98973.166613640526</v>
      </c>
      <c r="I49" s="14">
        <f t="shared" si="4"/>
        <v>0</v>
      </c>
      <c r="J49" s="14">
        <f t="shared" si="1"/>
        <v>98973.166613640526</v>
      </c>
      <c r="K49" s="14">
        <f t="shared" si="2"/>
        <v>4688192.7478998387</v>
      </c>
      <c r="L49" s="21">
        <f t="shared" si="5"/>
        <v>47.368321215800222</v>
      </c>
    </row>
    <row r="50" spans="1:12" x14ac:dyDescent="0.2">
      <c r="A50" s="17">
        <v>41</v>
      </c>
      <c r="B50" s="9">
        <v>4</v>
      </c>
      <c r="C50" s="9">
        <v>5916</v>
      </c>
      <c r="D50" s="9">
        <v>6009</v>
      </c>
      <c r="E50" s="18">
        <v>0.5</v>
      </c>
      <c r="F50" s="19">
        <f t="shared" si="3"/>
        <v>6.7085953878406705E-4</v>
      </c>
      <c r="G50" s="19">
        <f t="shared" si="0"/>
        <v>6.7063458797887493E-4</v>
      </c>
      <c r="H50" s="14">
        <f t="shared" si="6"/>
        <v>98973.166613640526</v>
      </c>
      <c r="I50" s="14">
        <f t="shared" si="4"/>
        <v>66.37482881290336</v>
      </c>
      <c r="J50" s="14">
        <f t="shared" si="1"/>
        <v>98939.979199234076</v>
      </c>
      <c r="K50" s="14">
        <f t="shared" si="2"/>
        <v>4589219.5812861985</v>
      </c>
      <c r="L50" s="21">
        <f t="shared" si="5"/>
        <v>46.368321215800222</v>
      </c>
    </row>
    <row r="51" spans="1:12" x14ac:dyDescent="0.2">
      <c r="A51" s="17">
        <v>42</v>
      </c>
      <c r="B51" s="9">
        <v>4</v>
      </c>
      <c r="C51" s="9">
        <v>5700</v>
      </c>
      <c r="D51" s="9">
        <v>5849</v>
      </c>
      <c r="E51" s="18">
        <v>0.5</v>
      </c>
      <c r="F51" s="19">
        <f t="shared" si="3"/>
        <v>6.9270066672439171E-4</v>
      </c>
      <c r="G51" s="19">
        <f t="shared" si="0"/>
        <v>6.9246083268415123E-4</v>
      </c>
      <c r="H51" s="14">
        <f t="shared" si="6"/>
        <v>98906.791784827627</v>
      </c>
      <c r="I51" s="14">
        <f t="shared" si="4"/>
        <v>68.48907939743971</v>
      </c>
      <c r="J51" s="14">
        <f t="shared" si="1"/>
        <v>98872.54724512891</v>
      </c>
      <c r="K51" s="14">
        <f t="shared" si="2"/>
        <v>4490279.6020869641</v>
      </c>
      <c r="L51" s="21">
        <f t="shared" si="5"/>
        <v>45.399102741655973</v>
      </c>
    </row>
    <row r="52" spans="1:12" x14ac:dyDescent="0.2">
      <c r="A52" s="17">
        <v>43</v>
      </c>
      <c r="B52" s="9">
        <v>3</v>
      </c>
      <c r="C52" s="9">
        <v>5733</v>
      </c>
      <c r="D52" s="9">
        <v>5639</v>
      </c>
      <c r="E52" s="18">
        <v>0.5</v>
      </c>
      <c r="F52" s="19">
        <f t="shared" si="3"/>
        <v>5.2761167780513546E-4</v>
      </c>
      <c r="G52" s="19">
        <f t="shared" si="0"/>
        <v>5.2747252747252754E-4</v>
      </c>
      <c r="H52" s="14">
        <f t="shared" si="6"/>
        <v>98838.302705430193</v>
      </c>
      <c r="I52" s="14">
        <f t="shared" si="4"/>
        <v>52.134489339128024</v>
      </c>
      <c r="J52" s="14">
        <f t="shared" si="1"/>
        <v>98812.235460760639</v>
      </c>
      <c r="K52" s="14">
        <f t="shared" si="2"/>
        <v>4391407.0548418351</v>
      </c>
      <c r="L52" s="21">
        <f t="shared" si="5"/>
        <v>44.430215155855471</v>
      </c>
    </row>
    <row r="53" spans="1:12" x14ac:dyDescent="0.2">
      <c r="A53" s="17">
        <v>44</v>
      </c>
      <c r="B53" s="9">
        <v>0</v>
      </c>
      <c r="C53" s="9">
        <v>5556</v>
      </c>
      <c r="D53" s="9">
        <v>5630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98786.168216091071</v>
      </c>
      <c r="I53" s="14">
        <f t="shared" si="4"/>
        <v>0</v>
      </c>
      <c r="J53" s="14">
        <f t="shared" si="1"/>
        <v>98786.168216091071</v>
      </c>
      <c r="K53" s="14">
        <f t="shared" si="2"/>
        <v>4292594.819381074</v>
      </c>
      <c r="L53" s="21">
        <f t="shared" si="5"/>
        <v>43.453399366510325</v>
      </c>
    </row>
    <row r="54" spans="1:12" x14ac:dyDescent="0.2">
      <c r="A54" s="17">
        <v>45</v>
      </c>
      <c r="B54" s="9">
        <v>3</v>
      </c>
      <c r="C54" s="9">
        <v>5578</v>
      </c>
      <c r="D54" s="9">
        <v>5484</v>
      </c>
      <c r="E54" s="18">
        <v>0.5</v>
      </c>
      <c r="F54" s="19">
        <f t="shared" si="3"/>
        <v>5.4239739649249684E-4</v>
      </c>
      <c r="G54" s="19">
        <f t="shared" si="0"/>
        <v>5.4225033890646179E-4</v>
      </c>
      <c r="H54" s="14">
        <f t="shared" si="6"/>
        <v>98786.168216091071</v>
      </c>
      <c r="I54" s="14">
        <f t="shared" si="4"/>
        <v>53.566833194446126</v>
      </c>
      <c r="J54" s="14">
        <f t="shared" si="1"/>
        <v>98759.384799493841</v>
      </c>
      <c r="K54" s="14">
        <f t="shared" si="2"/>
        <v>4193808.6511649834</v>
      </c>
      <c r="L54" s="21">
        <f t="shared" si="5"/>
        <v>42.453399366510325</v>
      </c>
    </row>
    <row r="55" spans="1:12" x14ac:dyDescent="0.2">
      <c r="A55" s="17">
        <v>46</v>
      </c>
      <c r="B55" s="9">
        <v>5</v>
      </c>
      <c r="C55" s="9">
        <v>5593</v>
      </c>
      <c r="D55" s="9">
        <v>5514</v>
      </c>
      <c r="E55" s="18">
        <v>0.5</v>
      </c>
      <c r="F55" s="19">
        <f t="shared" si="3"/>
        <v>9.0033312325560452E-4</v>
      </c>
      <c r="G55" s="19">
        <f t="shared" si="0"/>
        <v>8.9992800575953915E-4</v>
      </c>
      <c r="H55" s="14">
        <f t="shared" si="6"/>
        <v>98732.601382896624</v>
      </c>
      <c r="I55" s="14">
        <f t="shared" si="4"/>
        <v>88.85223306596167</v>
      </c>
      <c r="J55" s="14">
        <f t="shared" si="1"/>
        <v>98688.175266363643</v>
      </c>
      <c r="K55" s="14">
        <f t="shared" si="2"/>
        <v>4095049.2663654895</v>
      </c>
      <c r="L55" s="21">
        <f t="shared" si="5"/>
        <v>41.476160954013636</v>
      </c>
    </row>
    <row r="56" spans="1:12" x14ac:dyDescent="0.2">
      <c r="A56" s="17">
        <v>47</v>
      </c>
      <c r="B56" s="9">
        <v>3</v>
      </c>
      <c r="C56" s="9">
        <v>5028</v>
      </c>
      <c r="D56" s="9">
        <v>5493</v>
      </c>
      <c r="E56" s="18">
        <v>0.5</v>
      </c>
      <c r="F56" s="19">
        <f t="shared" si="3"/>
        <v>5.7028799543769608E-4</v>
      </c>
      <c r="G56" s="19">
        <f t="shared" si="0"/>
        <v>5.7012542759407071E-4</v>
      </c>
      <c r="H56" s="14">
        <f t="shared" si="6"/>
        <v>98643.749149830663</v>
      </c>
      <c r="I56" s="14">
        <f t="shared" si="4"/>
        <v>56.239309663529454</v>
      </c>
      <c r="J56" s="14">
        <f t="shared" si="1"/>
        <v>98615.629494998895</v>
      </c>
      <c r="K56" s="14">
        <f t="shared" si="2"/>
        <v>3996361.0910991258</v>
      </c>
      <c r="L56" s="21">
        <f t="shared" si="5"/>
        <v>40.513069764096514</v>
      </c>
    </row>
    <row r="57" spans="1:12" x14ac:dyDescent="0.2">
      <c r="A57" s="17">
        <v>48</v>
      </c>
      <c r="B57" s="9">
        <v>5</v>
      </c>
      <c r="C57" s="9">
        <v>4915</v>
      </c>
      <c r="D57" s="9">
        <v>4989</v>
      </c>
      <c r="E57" s="18">
        <v>0.5</v>
      </c>
      <c r="F57" s="19">
        <f t="shared" si="3"/>
        <v>1.0096930533117932E-3</v>
      </c>
      <c r="G57" s="19">
        <f t="shared" si="0"/>
        <v>1.0091835704914723E-3</v>
      </c>
      <c r="H57" s="14">
        <f t="shared" si="6"/>
        <v>98587.509840167128</v>
      </c>
      <c r="I57" s="14">
        <f t="shared" si="4"/>
        <v>99.492895186363015</v>
      </c>
      <c r="J57" s="14">
        <f t="shared" si="1"/>
        <v>98537.763392573936</v>
      </c>
      <c r="K57" s="14">
        <f t="shared" si="2"/>
        <v>3897745.4616041267</v>
      </c>
      <c r="L57" s="21">
        <f t="shared" si="5"/>
        <v>39.535895245992748</v>
      </c>
    </row>
    <row r="58" spans="1:12" x14ac:dyDescent="0.2">
      <c r="A58" s="17">
        <v>49</v>
      </c>
      <c r="B58" s="9">
        <v>7</v>
      </c>
      <c r="C58" s="9">
        <v>5091</v>
      </c>
      <c r="D58" s="9">
        <v>4880</v>
      </c>
      <c r="E58" s="18">
        <v>0.5</v>
      </c>
      <c r="F58" s="19">
        <f t="shared" si="3"/>
        <v>1.4040718082439074E-3</v>
      </c>
      <c r="G58" s="19">
        <f t="shared" si="0"/>
        <v>1.4030867909400682E-3</v>
      </c>
      <c r="H58" s="14">
        <f t="shared" si="6"/>
        <v>98488.016944980758</v>
      </c>
      <c r="I58" s="14">
        <f t="shared" si="4"/>
        <v>138.18723564138412</v>
      </c>
      <c r="J58" s="14">
        <f t="shared" si="1"/>
        <v>98418.923327160068</v>
      </c>
      <c r="K58" s="14">
        <f t="shared" si="2"/>
        <v>3799207.6982115526</v>
      </c>
      <c r="L58" s="21">
        <f t="shared" si="5"/>
        <v>38.575329426461472</v>
      </c>
    </row>
    <row r="59" spans="1:12" x14ac:dyDescent="0.2">
      <c r="A59" s="17">
        <v>50</v>
      </c>
      <c r="B59" s="9">
        <v>4</v>
      </c>
      <c r="C59" s="9">
        <v>4765</v>
      </c>
      <c r="D59" s="9">
        <v>5024</v>
      </c>
      <c r="E59" s="18">
        <v>0.5</v>
      </c>
      <c r="F59" s="19">
        <f t="shared" si="3"/>
        <v>8.1724384513229135E-4</v>
      </c>
      <c r="G59" s="19">
        <f t="shared" si="0"/>
        <v>8.1691003778208932E-4</v>
      </c>
      <c r="H59" s="14">
        <f t="shared" si="6"/>
        <v>98349.829709339378</v>
      </c>
      <c r="I59" s="14">
        <f t="shared" si="4"/>
        <v>80.342963103718475</v>
      </c>
      <c r="J59" s="14">
        <f t="shared" si="1"/>
        <v>98309.658227787528</v>
      </c>
      <c r="K59" s="14">
        <f t="shared" si="2"/>
        <v>3700788.7748843925</v>
      </c>
      <c r="L59" s="21">
        <f t="shared" si="5"/>
        <v>37.628827480653612</v>
      </c>
    </row>
    <row r="60" spans="1:12" x14ac:dyDescent="0.2">
      <c r="A60" s="17">
        <v>51</v>
      </c>
      <c r="B60" s="9">
        <v>7</v>
      </c>
      <c r="C60" s="9">
        <v>4557</v>
      </c>
      <c r="D60" s="9">
        <v>4710</v>
      </c>
      <c r="E60" s="18">
        <v>0.5</v>
      </c>
      <c r="F60" s="19">
        <f t="shared" si="3"/>
        <v>1.5107370238480631E-3</v>
      </c>
      <c r="G60" s="19">
        <f t="shared" si="0"/>
        <v>1.5095967220185467E-3</v>
      </c>
      <c r="H60" s="14">
        <f t="shared" si="6"/>
        <v>98269.486746235663</v>
      </c>
      <c r="I60" s="14">
        <f t="shared" si="4"/>
        <v>148.34729506656237</v>
      </c>
      <c r="J60" s="14">
        <f t="shared" si="1"/>
        <v>98195.313098702391</v>
      </c>
      <c r="K60" s="14">
        <f t="shared" si="2"/>
        <v>3602479.1166566052</v>
      </c>
      <c r="L60" s="21">
        <f t="shared" si="5"/>
        <v>36.659183190397627</v>
      </c>
    </row>
    <row r="61" spans="1:12" x14ac:dyDescent="0.2">
      <c r="A61" s="17">
        <v>52</v>
      </c>
      <c r="B61" s="9">
        <v>8</v>
      </c>
      <c r="C61" s="9">
        <v>4551</v>
      </c>
      <c r="D61" s="9">
        <v>4535</v>
      </c>
      <c r="E61" s="18">
        <v>0.5</v>
      </c>
      <c r="F61" s="19">
        <f t="shared" si="3"/>
        <v>1.7609509134932863E-3</v>
      </c>
      <c r="G61" s="19">
        <f t="shared" si="0"/>
        <v>1.7594018033868484E-3</v>
      </c>
      <c r="H61" s="14">
        <f t="shared" si="6"/>
        <v>98121.139451169103</v>
      </c>
      <c r="I61" s="14">
        <f t="shared" si="4"/>
        <v>172.63450970075937</v>
      </c>
      <c r="J61" s="14">
        <f t="shared" si="1"/>
        <v>98034.822196318724</v>
      </c>
      <c r="K61" s="14">
        <f t="shared" si="2"/>
        <v>3504283.8035579026</v>
      </c>
      <c r="L61" s="21">
        <f t="shared" si="5"/>
        <v>35.713851501916587</v>
      </c>
    </row>
    <row r="62" spans="1:12" x14ac:dyDescent="0.2">
      <c r="A62" s="17">
        <v>53</v>
      </c>
      <c r="B62" s="9">
        <v>13</v>
      </c>
      <c r="C62" s="9">
        <v>4656</v>
      </c>
      <c r="D62" s="9">
        <v>4481</v>
      </c>
      <c r="E62" s="18">
        <v>0.5</v>
      </c>
      <c r="F62" s="19">
        <f t="shared" si="3"/>
        <v>2.8455729451679983E-3</v>
      </c>
      <c r="G62" s="19">
        <f t="shared" si="0"/>
        <v>2.8415300546448087E-3</v>
      </c>
      <c r="H62" s="14">
        <f t="shared" si="6"/>
        <v>97948.504941468345</v>
      </c>
      <c r="I62" s="14">
        <f t="shared" si="4"/>
        <v>278.32362059870786</v>
      </c>
      <c r="J62" s="14">
        <f t="shared" si="1"/>
        <v>97809.343131168993</v>
      </c>
      <c r="K62" s="14">
        <f t="shared" si="2"/>
        <v>3406248.9813615838</v>
      </c>
      <c r="L62" s="21">
        <f t="shared" si="5"/>
        <v>34.775916012164508</v>
      </c>
    </row>
    <row r="63" spans="1:12" x14ac:dyDescent="0.2">
      <c r="A63" s="17">
        <v>54</v>
      </c>
      <c r="B63" s="9">
        <v>12</v>
      </c>
      <c r="C63" s="9">
        <v>4612</v>
      </c>
      <c r="D63" s="9">
        <v>4600</v>
      </c>
      <c r="E63" s="18">
        <v>0.5</v>
      </c>
      <c r="F63" s="19">
        <f t="shared" si="3"/>
        <v>2.6052974381241857E-3</v>
      </c>
      <c r="G63" s="19">
        <f t="shared" si="0"/>
        <v>2.6019080659150039E-3</v>
      </c>
      <c r="H63" s="14">
        <f t="shared" si="6"/>
        <v>97670.18132086964</v>
      </c>
      <c r="I63" s="14">
        <f t="shared" si="4"/>
        <v>254.12883257815167</v>
      </c>
      <c r="J63" s="14">
        <f t="shared" si="1"/>
        <v>97543.116904580573</v>
      </c>
      <c r="K63" s="14">
        <f t="shared" si="2"/>
        <v>3308439.6382304146</v>
      </c>
      <c r="L63" s="21">
        <f t="shared" si="5"/>
        <v>33.873589600099216</v>
      </c>
    </row>
    <row r="64" spans="1:12" x14ac:dyDescent="0.2">
      <c r="A64" s="17">
        <v>55</v>
      </c>
      <c r="B64" s="9">
        <v>8</v>
      </c>
      <c r="C64" s="9">
        <v>4675</v>
      </c>
      <c r="D64" s="9">
        <v>4550</v>
      </c>
      <c r="E64" s="18">
        <v>0.5</v>
      </c>
      <c r="F64" s="19">
        <f t="shared" si="3"/>
        <v>1.7344173441734417E-3</v>
      </c>
      <c r="G64" s="19">
        <f t="shared" si="0"/>
        <v>1.7329145456514677E-3</v>
      </c>
      <c r="H64" s="14">
        <f t="shared" si="6"/>
        <v>97416.052488291491</v>
      </c>
      <c r="I64" s="14">
        <f t="shared" si="4"/>
        <v>168.81369433690719</v>
      </c>
      <c r="J64" s="14">
        <f t="shared" si="1"/>
        <v>97331.645641123047</v>
      </c>
      <c r="K64" s="14">
        <f t="shared" si="2"/>
        <v>3210896.5213258341</v>
      </c>
      <c r="L64" s="21">
        <f t="shared" si="5"/>
        <v>32.960651138186435</v>
      </c>
    </row>
    <row r="65" spans="1:12" x14ac:dyDescent="0.2">
      <c r="A65" s="17">
        <v>56</v>
      </c>
      <c r="B65" s="9">
        <v>12</v>
      </c>
      <c r="C65" s="9">
        <v>4572</v>
      </c>
      <c r="D65" s="9">
        <v>4615</v>
      </c>
      <c r="E65" s="18">
        <v>0.5</v>
      </c>
      <c r="F65" s="19">
        <f t="shared" si="3"/>
        <v>2.6123870686840102E-3</v>
      </c>
      <c r="G65" s="19">
        <f t="shared" si="0"/>
        <v>2.6089792368735737E-3</v>
      </c>
      <c r="H65" s="14">
        <f t="shared" si="6"/>
        <v>97247.238793954588</v>
      </c>
      <c r="I65" s="14">
        <f t="shared" si="4"/>
        <v>253.71602685671382</v>
      </c>
      <c r="J65" s="14">
        <f t="shared" si="1"/>
        <v>97120.380780526233</v>
      </c>
      <c r="K65" s="14">
        <f t="shared" si="2"/>
        <v>3113564.8756847112</v>
      </c>
      <c r="L65" s="21">
        <f t="shared" si="5"/>
        <v>32.017000321023687</v>
      </c>
    </row>
    <row r="66" spans="1:12" x14ac:dyDescent="0.2">
      <c r="A66" s="17">
        <v>57</v>
      </c>
      <c r="B66" s="9">
        <v>10</v>
      </c>
      <c r="C66" s="9">
        <v>4266</v>
      </c>
      <c r="D66" s="9">
        <v>4516</v>
      </c>
      <c r="E66" s="18">
        <v>0.5</v>
      </c>
      <c r="F66" s="19">
        <f t="shared" si="3"/>
        <v>2.2773855613755409E-3</v>
      </c>
      <c r="G66" s="19">
        <f t="shared" si="0"/>
        <v>2.2747952684258415E-3</v>
      </c>
      <c r="H66" s="14">
        <f t="shared" si="6"/>
        <v>96993.522767097878</v>
      </c>
      <c r="I66" s="14">
        <f t="shared" si="4"/>
        <v>220.64040665854839</v>
      </c>
      <c r="J66" s="14">
        <f t="shared" si="1"/>
        <v>96883.202563768602</v>
      </c>
      <c r="K66" s="14">
        <f t="shared" si="2"/>
        <v>3016444.4949041847</v>
      </c>
      <c r="L66" s="21">
        <f t="shared" si="5"/>
        <v>31.099442610691757</v>
      </c>
    </row>
    <row r="67" spans="1:12" x14ac:dyDescent="0.2">
      <c r="A67" s="17">
        <v>58</v>
      </c>
      <c r="B67" s="9">
        <v>13</v>
      </c>
      <c r="C67" s="9">
        <v>4072</v>
      </c>
      <c r="D67" s="9">
        <v>4186</v>
      </c>
      <c r="E67" s="18">
        <v>0.5</v>
      </c>
      <c r="F67" s="19">
        <f t="shared" si="3"/>
        <v>3.1484620973601355E-3</v>
      </c>
      <c r="G67" s="19">
        <f t="shared" si="0"/>
        <v>3.1435134808366579E-3</v>
      </c>
      <c r="H67" s="14">
        <f t="shared" si="6"/>
        <v>96772.882360439326</v>
      </c>
      <c r="I67" s="14">
        <f t="shared" si="4"/>
        <v>304.20686027946101</v>
      </c>
      <c r="J67" s="14">
        <f t="shared" si="1"/>
        <v>96620.778930299595</v>
      </c>
      <c r="K67" s="14">
        <f t="shared" si="2"/>
        <v>2919561.292340416</v>
      </c>
      <c r="L67" s="21">
        <f t="shared" si="5"/>
        <v>30.169208781714765</v>
      </c>
    </row>
    <row r="68" spans="1:12" x14ac:dyDescent="0.2">
      <c r="A68" s="17">
        <v>59</v>
      </c>
      <c r="B68" s="9">
        <v>10</v>
      </c>
      <c r="C68" s="9">
        <v>3781</v>
      </c>
      <c r="D68" s="9">
        <v>4028</v>
      </c>
      <c r="E68" s="18">
        <v>0.5</v>
      </c>
      <c r="F68" s="19">
        <f t="shared" si="3"/>
        <v>2.5611473940325264E-3</v>
      </c>
      <c r="G68" s="19">
        <f t="shared" si="0"/>
        <v>2.5578718506202836E-3</v>
      </c>
      <c r="H68" s="14">
        <f t="shared" si="6"/>
        <v>96468.675500159865</v>
      </c>
      <c r="I68" s="14">
        <f t="shared" si="4"/>
        <v>246.75450952848152</v>
      </c>
      <c r="J68" s="14">
        <f t="shared" si="1"/>
        <v>96345.298245395621</v>
      </c>
      <c r="K68" s="14">
        <f t="shared" si="2"/>
        <v>2822940.5134101165</v>
      </c>
      <c r="L68" s="21">
        <f t="shared" si="5"/>
        <v>29.262768445550375</v>
      </c>
    </row>
    <row r="69" spans="1:12" x14ac:dyDescent="0.2">
      <c r="A69" s="17">
        <v>60</v>
      </c>
      <c r="B69" s="9">
        <v>10</v>
      </c>
      <c r="C69" s="9">
        <v>3832</v>
      </c>
      <c r="D69" s="9">
        <v>3735</v>
      </c>
      <c r="E69" s="18">
        <v>0.5</v>
      </c>
      <c r="F69" s="19">
        <f t="shared" si="3"/>
        <v>2.6430553720100435E-3</v>
      </c>
      <c r="G69" s="19">
        <f t="shared" si="0"/>
        <v>2.6395671109937968E-3</v>
      </c>
      <c r="H69" s="14">
        <f t="shared" si="6"/>
        <v>96221.920990631377</v>
      </c>
      <c r="I69" s="14">
        <f t="shared" si="4"/>
        <v>253.98421800351423</v>
      </c>
      <c r="J69" s="14">
        <f t="shared" si="1"/>
        <v>96094.928881629618</v>
      </c>
      <c r="K69" s="14">
        <f t="shared" si="2"/>
        <v>2726595.215164721</v>
      </c>
      <c r="L69" s="21">
        <f t="shared" si="5"/>
        <v>28.336528590301114</v>
      </c>
    </row>
    <row r="70" spans="1:12" x14ac:dyDescent="0.2">
      <c r="A70" s="17">
        <v>61</v>
      </c>
      <c r="B70" s="9">
        <v>13</v>
      </c>
      <c r="C70" s="9">
        <v>3641</v>
      </c>
      <c r="D70" s="9">
        <v>3783</v>
      </c>
      <c r="E70" s="18">
        <v>0.5</v>
      </c>
      <c r="F70" s="19">
        <f t="shared" si="3"/>
        <v>3.5021551724137932E-3</v>
      </c>
      <c r="G70" s="19">
        <f t="shared" si="0"/>
        <v>3.4960333467796158E-3</v>
      </c>
      <c r="H70" s="14">
        <f t="shared" si="6"/>
        <v>95967.936772627858</v>
      </c>
      <c r="I70" s="14">
        <f t="shared" si="4"/>
        <v>335.50710717874472</v>
      </c>
      <c r="J70" s="14">
        <f t="shared" si="1"/>
        <v>95800.183219038488</v>
      </c>
      <c r="K70" s="14">
        <f t="shared" si="2"/>
        <v>2630500.2862830912</v>
      </c>
      <c r="L70" s="21">
        <f t="shared" si="5"/>
        <v>27.410199434790464</v>
      </c>
    </row>
    <row r="71" spans="1:12" x14ac:dyDescent="0.2">
      <c r="A71" s="17">
        <v>62</v>
      </c>
      <c r="B71" s="9">
        <v>11</v>
      </c>
      <c r="C71" s="9">
        <v>3391</v>
      </c>
      <c r="D71" s="9">
        <v>3617</v>
      </c>
      <c r="E71" s="18">
        <v>0.5</v>
      </c>
      <c r="F71" s="19">
        <f t="shared" si="3"/>
        <v>3.1392694063926939E-3</v>
      </c>
      <c r="G71" s="19">
        <f t="shared" si="0"/>
        <v>3.1343496224533409E-3</v>
      </c>
      <c r="H71" s="14">
        <f t="shared" si="6"/>
        <v>95632.429665449119</v>
      </c>
      <c r="I71" s="14">
        <f t="shared" si="4"/>
        <v>299.74546981619613</v>
      </c>
      <c r="J71" s="14">
        <f t="shared" si="1"/>
        <v>95482.556930541032</v>
      </c>
      <c r="K71" s="14">
        <f t="shared" si="2"/>
        <v>2534700.1030640528</v>
      </c>
      <c r="L71" s="21">
        <f t="shared" si="5"/>
        <v>26.504608446435931</v>
      </c>
    </row>
    <row r="72" spans="1:12" x14ac:dyDescent="0.2">
      <c r="A72" s="17">
        <v>63</v>
      </c>
      <c r="B72" s="9">
        <v>8</v>
      </c>
      <c r="C72" s="9">
        <v>3051</v>
      </c>
      <c r="D72" s="9">
        <v>3372</v>
      </c>
      <c r="E72" s="18">
        <v>0.5</v>
      </c>
      <c r="F72" s="19">
        <f t="shared" si="3"/>
        <v>2.4910477969796044E-3</v>
      </c>
      <c r="G72" s="19">
        <f t="shared" si="0"/>
        <v>2.4879489970455601E-3</v>
      </c>
      <c r="H72" s="14">
        <f t="shared" si="6"/>
        <v>95332.68419563293</v>
      </c>
      <c r="I72" s="14">
        <f t="shared" si="4"/>
        <v>237.18285603018606</v>
      </c>
      <c r="J72" s="14">
        <f t="shared" si="1"/>
        <v>95214.09276761784</v>
      </c>
      <c r="K72" s="14">
        <f t="shared" si="2"/>
        <v>2439217.5461335117</v>
      </c>
      <c r="L72" s="21">
        <f t="shared" si="5"/>
        <v>25.586372257472313</v>
      </c>
    </row>
    <row r="73" spans="1:12" x14ac:dyDescent="0.2">
      <c r="A73" s="17">
        <v>64</v>
      </c>
      <c r="B73" s="9">
        <v>18</v>
      </c>
      <c r="C73" s="9">
        <v>3174</v>
      </c>
      <c r="D73" s="9">
        <v>3010</v>
      </c>
      <c r="E73" s="18">
        <v>0.5</v>
      </c>
      <c r="F73" s="19">
        <f t="shared" si="3"/>
        <v>5.8214747736093147E-3</v>
      </c>
      <c r="G73" s="19">
        <f t="shared" ref="G73:G108" si="7">F73/((1+(1-E73)*F73))</f>
        <v>5.804579168010319E-3</v>
      </c>
      <c r="H73" s="14">
        <f t="shared" si="6"/>
        <v>95095.50133960275</v>
      </c>
      <c r="I73" s="14">
        <f t="shared" si="4"/>
        <v>551.98936604735547</v>
      </c>
      <c r="J73" s="14">
        <f t="shared" ref="J73:J108" si="8">H74+I73*E73</f>
        <v>94819.506656579062</v>
      </c>
      <c r="K73" s="14">
        <f t="shared" ref="K73:K97" si="9">K74+J73</f>
        <v>2344003.453365894</v>
      </c>
      <c r="L73" s="21">
        <f t="shared" si="5"/>
        <v>24.648941541356891</v>
      </c>
    </row>
    <row r="74" spans="1:12" x14ac:dyDescent="0.2">
      <c r="A74" s="17">
        <v>65</v>
      </c>
      <c r="B74" s="9">
        <v>10</v>
      </c>
      <c r="C74" s="9">
        <v>3349</v>
      </c>
      <c r="D74" s="9">
        <v>3146</v>
      </c>
      <c r="E74" s="18">
        <v>0.5</v>
      </c>
      <c r="F74" s="19">
        <f t="shared" ref="F74:F108" si="10">B74/((C74+D74)/2)</f>
        <v>3.0792917628945341E-3</v>
      </c>
      <c r="G74" s="19">
        <f t="shared" si="7"/>
        <v>3.0745580322828594E-3</v>
      </c>
      <c r="H74" s="14">
        <f t="shared" si="6"/>
        <v>94543.511973555389</v>
      </c>
      <c r="I74" s="14">
        <f t="shared" ref="I74:I108" si="11">H74*G74</f>
        <v>290.67951413852541</v>
      </c>
      <c r="J74" s="14">
        <f t="shared" si="8"/>
        <v>94398.172216486128</v>
      </c>
      <c r="K74" s="14">
        <f t="shared" si="9"/>
        <v>2249183.9467093148</v>
      </c>
      <c r="L74" s="21">
        <f t="shared" ref="L74:L108" si="12">K74/H74</f>
        <v>23.789934388500718</v>
      </c>
    </row>
    <row r="75" spans="1:12" x14ac:dyDescent="0.2">
      <c r="A75" s="17">
        <v>66</v>
      </c>
      <c r="B75" s="9">
        <v>12</v>
      </c>
      <c r="C75" s="9">
        <v>2785</v>
      </c>
      <c r="D75" s="9">
        <v>3335</v>
      </c>
      <c r="E75" s="18">
        <v>0.5</v>
      </c>
      <c r="F75" s="19">
        <f t="shared" si="10"/>
        <v>3.9215686274509803E-3</v>
      </c>
      <c r="G75" s="19">
        <f t="shared" si="7"/>
        <v>3.9138943248532287E-3</v>
      </c>
      <c r="H75" s="14">
        <f t="shared" ref="H75:H108" si="13">H74-I74</f>
        <v>94252.832459416866</v>
      </c>
      <c r="I75" s="14">
        <f t="shared" si="11"/>
        <v>368.89562606425386</v>
      </c>
      <c r="J75" s="14">
        <f t="shared" si="8"/>
        <v>94068.384646384729</v>
      </c>
      <c r="K75" s="14">
        <f t="shared" si="9"/>
        <v>2154785.7744928286</v>
      </c>
      <c r="L75" s="21">
        <f t="shared" si="12"/>
        <v>22.861761479907042</v>
      </c>
    </row>
    <row r="76" spans="1:12" x14ac:dyDescent="0.2">
      <c r="A76" s="17">
        <v>67</v>
      </c>
      <c r="B76" s="9">
        <v>8</v>
      </c>
      <c r="C76" s="9">
        <v>2403</v>
      </c>
      <c r="D76" s="9">
        <v>2768</v>
      </c>
      <c r="E76" s="18">
        <v>0.5</v>
      </c>
      <c r="F76" s="19">
        <f t="shared" si="10"/>
        <v>3.094179075614001E-3</v>
      </c>
      <c r="G76" s="19">
        <f t="shared" si="7"/>
        <v>3.0893994979725816E-3</v>
      </c>
      <c r="H76" s="14">
        <f t="shared" si="13"/>
        <v>93883.936833352607</v>
      </c>
      <c r="I76" s="14">
        <f t="shared" si="11"/>
        <v>290.04498732064911</v>
      </c>
      <c r="J76" s="14">
        <f t="shared" si="8"/>
        <v>93738.914339692274</v>
      </c>
      <c r="K76" s="14">
        <f t="shared" si="9"/>
        <v>2060717.3898464439</v>
      </c>
      <c r="L76" s="21">
        <f t="shared" si="12"/>
        <v>21.949626947411591</v>
      </c>
    </row>
    <row r="77" spans="1:12" x14ac:dyDescent="0.2">
      <c r="A77" s="17">
        <v>68</v>
      </c>
      <c r="B77" s="9">
        <v>12</v>
      </c>
      <c r="C77" s="9">
        <v>2534</v>
      </c>
      <c r="D77" s="9">
        <v>2398</v>
      </c>
      <c r="E77" s="18">
        <v>0.5</v>
      </c>
      <c r="F77" s="19">
        <f t="shared" si="10"/>
        <v>4.8661800486618006E-3</v>
      </c>
      <c r="G77" s="19">
        <f t="shared" si="7"/>
        <v>4.8543689320388345E-3</v>
      </c>
      <c r="H77" s="14">
        <f t="shared" si="13"/>
        <v>93593.891846031955</v>
      </c>
      <c r="I77" s="14">
        <f t="shared" si="11"/>
        <v>454.33928080598031</v>
      </c>
      <c r="J77" s="14">
        <f t="shared" si="8"/>
        <v>93366.722205628961</v>
      </c>
      <c r="K77" s="14">
        <f t="shared" si="9"/>
        <v>1966978.4755067516</v>
      </c>
      <c r="L77" s="21">
        <f t="shared" si="12"/>
        <v>21.016098772156621</v>
      </c>
    </row>
    <row r="78" spans="1:12" x14ac:dyDescent="0.2">
      <c r="A78" s="17">
        <v>69</v>
      </c>
      <c r="B78" s="9">
        <v>13</v>
      </c>
      <c r="C78" s="9">
        <v>2416</v>
      </c>
      <c r="D78" s="9">
        <v>2516</v>
      </c>
      <c r="E78" s="18">
        <v>0.5</v>
      </c>
      <c r="F78" s="19">
        <f t="shared" si="10"/>
        <v>5.2716950527169504E-3</v>
      </c>
      <c r="G78" s="19">
        <f t="shared" si="7"/>
        <v>5.2578361981799803E-3</v>
      </c>
      <c r="H78" s="14">
        <f t="shared" si="13"/>
        <v>93139.552565225968</v>
      </c>
      <c r="I78" s="14">
        <f t="shared" si="11"/>
        <v>489.71251095973213</v>
      </c>
      <c r="J78" s="14">
        <f t="shared" si="8"/>
        <v>92894.696309746112</v>
      </c>
      <c r="K78" s="14">
        <f t="shared" si="9"/>
        <v>1873611.7533011227</v>
      </c>
      <c r="L78" s="21">
        <f t="shared" si="12"/>
        <v>20.116177302752508</v>
      </c>
    </row>
    <row r="79" spans="1:12" x14ac:dyDescent="0.2">
      <c r="A79" s="17">
        <v>70</v>
      </c>
      <c r="B79" s="9">
        <v>19</v>
      </c>
      <c r="C79" s="9">
        <v>2222</v>
      </c>
      <c r="D79" s="9">
        <v>2382</v>
      </c>
      <c r="E79" s="18">
        <v>0.5</v>
      </c>
      <c r="F79" s="19">
        <f t="shared" si="10"/>
        <v>8.2536924413553429E-3</v>
      </c>
      <c r="G79" s="19">
        <f t="shared" si="7"/>
        <v>8.2197707116590957E-3</v>
      </c>
      <c r="H79" s="14">
        <f t="shared" si="13"/>
        <v>92649.840054266242</v>
      </c>
      <c r="I79" s="14">
        <f t="shared" si="11"/>
        <v>761.56044171795747</v>
      </c>
      <c r="J79" s="14">
        <f t="shared" si="8"/>
        <v>92269.059833407271</v>
      </c>
      <c r="K79" s="14">
        <f t="shared" si="9"/>
        <v>1780717.0569913767</v>
      </c>
      <c r="L79" s="21">
        <f t="shared" si="12"/>
        <v>19.21986110227915</v>
      </c>
    </row>
    <row r="80" spans="1:12" x14ac:dyDescent="0.2">
      <c r="A80" s="17">
        <v>71</v>
      </c>
      <c r="B80" s="9">
        <v>18</v>
      </c>
      <c r="C80" s="9">
        <v>1779</v>
      </c>
      <c r="D80" s="9">
        <v>2187</v>
      </c>
      <c r="E80" s="18">
        <v>0.5</v>
      </c>
      <c r="F80" s="19">
        <f t="shared" si="10"/>
        <v>9.0771558245083209E-3</v>
      </c>
      <c r="G80" s="19">
        <f t="shared" si="7"/>
        <v>9.0361445783132526E-3</v>
      </c>
      <c r="H80" s="14">
        <f t="shared" si="13"/>
        <v>91888.279612548286</v>
      </c>
      <c r="I80" s="14">
        <f t="shared" si="11"/>
        <v>830.31577963146037</v>
      </c>
      <c r="J80" s="14">
        <f t="shared" si="8"/>
        <v>91473.121722732554</v>
      </c>
      <c r="K80" s="14">
        <f t="shared" si="9"/>
        <v>1688447.9971579695</v>
      </c>
      <c r="L80" s="21">
        <f t="shared" si="12"/>
        <v>18.375009351327485</v>
      </c>
    </row>
    <row r="81" spans="1:12" x14ac:dyDescent="0.2">
      <c r="A81" s="17">
        <v>72</v>
      </c>
      <c r="B81" s="9">
        <v>12</v>
      </c>
      <c r="C81" s="9">
        <v>1413</v>
      </c>
      <c r="D81" s="9">
        <v>1762</v>
      </c>
      <c r="E81" s="18">
        <v>0.5</v>
      </c>
      <c r="F81" s="19">
        <f t="shared" si="10"/>
        <v>7.5590551181102363E-3</v>
      </c>
      <c r="G81" s="19">
        <f t="shared" si="7"/>
        <v>7.5305930342014432E-3</v>
      </c>
      <c r="H81" s="14">
        <f t="shared" si="13"/>
        <v>91057.963832916823</v>
      </c>
      <c r="I81" s="14">
        <f t="shared" si="11"/>
        <v>685.72046814873033</v>
      </c>
      <c r="J81" s="14">
        <f t="shared" si="8"/>
        <v>90715.103598842456</v>
      </c>
      <c r="K81" s="14">
        <f t="shared" si="9"/>
        <v>1596974.8754352371</v>
      </c>
      <c r="L81" s="21">
        <f t="shared" si="12"/>
        <v>17.538003357570595</v>
      </c>
    </row>
    <row r="82" spans="1:12" x14ac:dyDescent="0.2">
      <c r="A82" s="17">
        <v>73</v>
      </c>
      <c r="B82" s="9">
        <v>16</v>
      </c>
      <c r="C82" s="9">
        <v>1974</v>
      </c>
      <c r="D82" s="9">
        <v>1402</v>
      </c>
      <c r="E82" s="18">
        <v>0.5</v>
      </c>
      <c r="F82" s="19">
        <f t="shared" si="10"/>
        <v>9.4786729857819912E-3</v>
      </c>
      <c r="G82" s="19">
        <f t="shared" si="7"/>
        <v>9.4339622641509448E-3</v>
      </c>
      <c r="H82" s="14">
        <f t="shared" si="13"/>
        <v>90372.243364768088</v>
      </c>
      <c r="I82" s="14">
        <f t="shared" si="11"/>
        <v>852.56833362988777</v>
      </c>
      <c r="J82" s="14">
        <f t="shared" si="8"/>
        <v>89945.959197953154</v>
      </c>
      <c r="K82" s="14">
        <f t="shared" si="9"/>
        <v>1506259.7718363947</v>
      </c>
      <c r="L82" s="21">
        <f t="shared" si="12"/>
        <v>16.667283180707397</v>
      </c>
    </row>
    <row r="83" spans="1:12" x14ac:dyDescent="0.2">
      <c r="A83" s="17">
        <v>74</v>
      </c>
      <c r="B83" s="9">
        <v>23</v>
      </c>
      <c r="C83" s="9">
        <v>1230</v>
      </c>
      <c r="D83" s="9">
        <v>1944</v>
      </c>
      <c r="E83" s="18">
        <v>0.5</v>
      </c>
      <c r="F83" s="19">
        <f t="shared" si="10"/>
        <v>1.4492753623188406E-2</v>
      </c>
      <c r="G83" s="19">
        <f t="shared" si="7"/>
        <v>1.4388489208633093E-2</v>
      </c>
      <c r="H83" s="14">
        <f t="shared" si="13"/>
        <v>89519.675031138206</v>
      </c>
      <c r="I83" s="14">
        <f t="shared" si="11"/>
        <v>1288.0528781458734</v>
      </c>
      <c r="J83" s="14">
        <f t="shared" si="8"/>
        <v>88875.648592065278</v>
      </c>
      <c r="K83" s="14">
        <f t="shared" si="9"/>
        <v>1416313.8126384416</v>
      </c>
      <c r="L83" s="21">
        <f t="shared" si="12"/>
        <v>15.821257306237941</v>
      </c>
    </row>
    <row r="84" spans="1:12" x14ac:dyDescent="0.2">
      <c r="A84" s="17">
        <v>75</v>
      </c>
      <c r="B84" s="9">
        <v>18</v>
      </c>
      <c r="C84" s="9">
        <v>1402</v>
      </c>
      <c r="D84" s="9">
        <v>1218</v>
      </c>
      <c r="E84" s="18">
        <v>0.5</v>
      </c>
      <c r="F84" s="19">
        <f t="shared" si="10"/>
        <v>1.3740458015267175E-2</v>
      </c>
      <c r="G84" s="19">
        <f t="shared" si="7"/>
        <v>1.3646702047005306E-2</v>
      </c>
      <c r="H84" s="14">
        <f t="shared" si="13"/>
        <v>88231.622152992335</v>
      </c>
      <c r="I84" s="14">
        <f t="shared" si="11"/>
        <v>1204.0706586458391</v>
      </c>
      <c r="J84" s="14">
        <f t="shared" si="8"/>
        <v>87629.586823669408</v>
      </c>
      <c r="K84" s="14">
        <f t="shared" si="9"/>
        <v>1327438.1640463762</v>
      </c>
      <c r="L84" s="21">
        <f t="shared" si="12"/>
        <v>15.044925296110026</v>
      </c>
    </row>
    <row r="85" spans="1:12" x14ac:dyDescent="0.2">
      <c r="A85" s="17">
        <v>76</v>
      </c>
      <c r="B85" s="9">
        <v>21</v>
      </c>
      <c r="C85" s="9">
        <v>1422</v>
      </c>
      <c r="D85" s="9">
        <v>1380</v>
      </c>
      <c r="E85" s="18">
        <v>0.5</v>
      </c>
      <c r="F85" s="19">
        <f t="shared" si="10"/>
        <v>1.4989293361884369E-2</v>
      </c>
      <c r="G85" s="19">
        <f t="shared" si="7"/>
        <v>1.487778958554729E-2</v>
      </c>
      <c r="H85" s="14">
        <f t="shared" si="13"/>
        <v>87027.551494346495</v>
      </c>
      <c r="I85" s="14">
        <f t="shared" si="11"/>
        <v>1294.7775992782688</v>
      </c>
      <c r="J85" s="14">
        <f t="shared" si="8"/>
        <v>86380.162694707353</v>
      </c>
      <c r="K85" s="14">
        <f t="shared" si="9"/>
        <v>1239808.5772227068</v>
      </c>
      <c r="L85" s="21">
        <f t="shared" si="12"/>
        <v>14.246161772151519</v>
      </c>
    </row>
    <row r="86" spans="1:12" x14ac:dyDescent="0.2">
      <c r="A86" s="17">
        <v>77</v>
      </c>
      <c r="B86" s="9">
        <v>23</v>
      </c>
      <c r="C86" s="9">
        <v>1499</v>
      </c>
      <c r="D86" s="9">
        <v>1407</v>
      </c>
      <c r="E86" s="18">
        <v>0.5</v>
      </c>
      <c r="F86" s="19">
        <f t="shared" si="10"/>
        <v>1.5829318651066758E-2</v>
      </c>
      <c r="G86" s="19">
        <f t="shared" si="7"/>
        <v>1.5705018777739842E-2</v>
      </c>
      <c r="H86" s="14">
        <f t="shared" si="13"/>
        <v>85732.773895068225</v>
      </c>
      <c r="I86" s="14">
        <f t="shared" si="11"/>
        <v>1346.4348238897705</v>
      </c>
      <c r="J86" s="14">
        <f t="shared" si="8"/>
        <v>85059.55648312335</v>
      </c>
      <c r="K86" s="14">
        <f t="shared" si="9"/>
        <v>1153428.4145279995</v>
      </c>
      <c r="L86" s="21">
        <f t="shared" si="12"/>
        <v>13.453762920814002</v>
      </c>
    </row>
    <row r="87" spans="1:12" x14ac:dyDescent="0.2">
      <c r="A87" s="17">
        <v>78</v>
      </c>
      <c r="B87" s="9">
        <v>25</v>
      </c>
      <c r="C87" s="9">
        <v>1354</v>
      </c>
      <c r="D87" s="9">
        <v>1472</v>
      </c>
      <c r="E87" s="18">
        <v>0.5</v>
      </c>
      <c r="F87" s="19">
        <f t="shared" si="10"/>
        <v>1.7692852087756547E-2</v>
      </c>
      <c r="G87" s="19">
        <f t="shared" si="7"/>
        <v>1.7537706068046298E-2</v>
      </c>
      <c r="H87" s="14">
        <f t="shared" si="13"/>
        <v>84386.33907117846</v>
      </c>
      <c r="I87" s="14">
        <f t="shared" si="11"/>
        <v>1479.9428107888189</v>
      </c>
      <c r="J87" s="14">
        <f t="shared" si="8"/>
        <v>83646.367665784041</v>
      </c>
      <c r="K87" s="14">
        <f t="shared" si="9"/>
        <v>1068368.858044876</v>
      </c>
      <c r="L87" s="21">
        <f t="shared" si="12"/>
        <v>12.66044800383774</v>
      </c>
    </row>
    <row r="88" spans="1:12" x14ac:dyDescent="0.2">
      <c r="A88" s="17">
        <v>79</v>
      </c>
      <c r="B88" s="9">
        <v>26</v>
      </c>
      <c r="C88" s="9">
        <v>1343</v>
      </c>
      <c r="D88" s="9">
        <v>1321</v>
      </c>
      <c r="E88" s="18">
        <v>0.5</v>
      </c>
      <c r="F88" s="19">
        <f t="shared" si="10"/>
        <v>1.951951951951952E-2</v>
      </c>
      <c r="G88" s="19">
        <f t="shared" si="7"/>
        <v>1.9330855018587358E-2</v>
      </c>
      <c r="H88" s="14">
        <f t="shared" si="13"/>
        <v>82906.396260389636</v>
      </c>
      <c r="I88" s="14">
        <f t="shared" si="11"/>
        <v>1602.6515262231451</v>
      </c>
      <c r="J88" s="14">
        <f t="shared" si="8"/>
        <v>82105.070497278066</v>
      </c>
      <c r="K88" s="14">
        <f t="shared" si="9"/>
        <v>984722.49037909205</v>
      </c>
      <c r="L88" s="21">
        <f t="shared" si="12"/>
        <v>11.877521334859479</v>
      </c>
    </row>
    <row r="89" spans="1:12" x14ac:dyDescent="0.2">
      <c r="A89" s="17">
        <v>80</v>
      </c>
      <c r="B89" s="9">
        <v>22</v>
      </c>
      <c r="C89" s="9">
        <v>1271</v>
      </c>
      <c r="D89" s="9">
        <v>1325</v>
      </c>
      <c r="E89" s="18">
        <v>0.5</v>
      </c>
      <c r="F89" s="19">
        <f t="shared" si="10"/>
        <v>1.6949152542372881E-2</v>
      </c>
      <c r="G89" s="19">
        <f t="shared" si="7"/>
        <v>1.680672268907563E-2</v>
      </c>
      <c r="H89" s="14">
        <f t="shared" si="13"/>
        <v>81303.744734166496</v>
      </c>
      <c r="I89" s="14">
        <f t="shared" si="11"/>
        <v>1366.4494913305293</v>
      </c>
      <c r="J89" s="14">
        <f t="shared" si="8"/>
        <v>80620.519988501241</v>
      </c>
      <c r="K89" s="14">
        <f t="shared" si="9"/>
        <v>902617.41988181393</v>
      </c>
      <c r="L89" s="21">
        <f t="shared" si="12"/>
        <v>11.101793931300984</v>
      </c>
    </row>
    <row r="90" spans="1:12" x14ac:dyDescent="0.2">
      <c r="A90" s="17">
        <v>81</v>
      </c>
      <c r="B90" s="9">
        <v>40</v>
      </c>
      <c r="C90" s="9">
        <v>1213</v>
      </c>
      <c r="D90" s="9">
        <v>1251</v>
      </c>
      <c r="E90" s="18">
        <v>0.5</v>
      </c>
      <c r="F90" s="19">
        <f t="shared" si="10"/>
        <v>3.2467532467532464E-2</v>
      </c>
      <c r="G90" s="19">
        <f t="shared" si="7"/>
        <v>3.1948881789137379E-2</v>
      </c>
      <c r="H90" s="14">
        <f t="shared" si="13"/>
        <v>79937.295242835971</v>
      </c>
      <c r="I90" s="14">
        <f t="shared" si="11"/>
        <v>2553.90719625674</v>
      </c>
      <c r="J90" s="14">
        <f t="shared" si="8"/>
        <v>78660.341644707602</v>
      </c>
      <c r="K90" s="14">
        <f t="shared" si="9"/>
        <v>821996.89989331271</v>
      </c>
      <c r="L90" s="21">
        <f t="shared" si="12"/>
        <v>10.283021177989889</v>
      </c>
    </row>
    <row r="91" spans="1:12" x14ac:dyDescent="0.2">
      <c r="A91" s="17">
        <v>82</v>
      </c>
      <c r="B91" s="9">
        <v>52</v>
      </c>
      <c r="C91" s="9">
        <v>1047</v>
      </c>
      <c r="D91" s="9">
        <v>1193</v>
      </c>
      <c r="E91" s="18">
        <v>0.5</v>
      </c>
      <c r="F91" s="19">
        <f t="shared" si="10"/>
        <v>4.642857142857143E-2</v>
      </c>
      <c r="G91" s="19">
        <f t="shared" si="7"/>
        <v>4.5375218150087264E-2</v>
      </c>
      <c r="H91" s="14">
        <f t="shared" si="13"/>
        <v>77383.388046579232</v>
      </c>
      <c r="I91" s="14">
        <f t="shared" si="11"/>
        <v>3511.2881138063876</v>
      </c>
      <c r="J91" s="14">
        <f t="shared" si="8"/>
        <v>75627.743989676048</v>
      </c>
      <c r="K91" s="14">
        <f t="shared" si="9"/>
        <v>743336.55824860511</v>
      </c>
      <c r="L91" s="21">
        <f t="shared" si="12"/>
        <v>9.605893164062163</v>
      </c>
    </row>
    <row r="92" spans="1:12" x14ac:dyDescent="0.2">
      <c r="A92" s="17">
        <v>83</v>
      </c>
      <c r="B92" s="9">
        <v>42</v>
      </c>
      <c r="C92" s="9">
        <v>1082</v>
      </c>
      <c r="D92" s="9">
        <v>1039</v>
      </c>
      <c r="E92" s="18">
        <v>0.5</v>
      </c>
      <c r="F92" s="19">
        <f t="shared" si="10"/>
        <v>3.9603960396039604E-2</v>
      </c>
      <c r="G92" s="19">
        <f t="shared" si="7"/>
        <v>3.8834951456310676E-2</v>
      </c>
      <c r="H92" s="14">
        <f t="shared" si="13"/>
        <v>73872.09993277285</v>
      </c>
      <c r="I92" s="14">
        <f t="shared" si="11"/>
        <v>2868.819414864965</v>
      </c>
      <c r="J92" s="14">
        <f t="shared" si="8"/>
        <v>72437.690225340368</v>
      </c>
      <c r="K92" s="14">
        <f t="shared" si="9"/>
        <v>667708.81425892911</v>
      </c>
      <c r="L92" s="21">
        <f t="shared" si="12"/>
        <v>9.0387144113484812</v>
      </c>
    </row>
    <row r="93" spans="1:12" x14ac:dyDescent="0.2">
      <c r="A93" s="17">
        <v>84</v>
      </c>
      <c r="B93" s="9">
        <v>48</v>
      </c>
      <c r="C93" s="9">
        <v>944</v>
      </c>
      <c r="D93" s="9">
        <v>1034</v>
      </c>
      <c r="E93" s="18">
        <v>0.5</v>
      </c>
      <c r="F93" s="19">
        <f t="shared" si="10"/>
        <v>4.8533872598584431E-2</v>
      </c>
      <c r="G93" s="19">
        <f t="shared" si="7"/>
        <v>4.738400789733465E-2</v>
      </c>
      <c r="H93" s="14">
        <f t="shared" si="13"/>
        <v>71003.280517907886</v>
      </c>
      <c r="I93" s="14">
        <f t="shared" si="11"/>
        <v>3364.4200047972149</v>
      </c>
      <c r="J93" s="14">
        <f t="shared" si="8"/>
        <v>69321.070515509287</v>
      </c>
      <c r="K93" s="14">
        <f t="shared" si="9"/>
        <v>595271.12403358868</v>
      </c>
      <c r="L93" s="21">
        <f t="shared" si="12"/>
        <v>8.3837129734231652</v>
      </c>
    </row>
    <row r="94" spans="1:12" x14ac:dyDescent="0.2">
      <c r="A94" s="17">
        <v>85</v>
      </c>
      <c r="B94" s="9">
        <v>60</v>
      </c>
      <c r="C94" s="9">
        <v>911</v>
      </c>
      <c r="D94" s="9">
        <v>903</v>
      </c>
      <c r="E94" s="18">
        <v>0.5</v>
      </c>
      <c r="F94" s="19">
        <f t="shared" si="10"/>
        <v>6.6152149944873215E-2</v>
      </c>
      <c r="G94" s="19">
        <f t="shared" si="7"/>
        <v>6.4034151547492008E-2</v>
      </c>
      <c r="H94" s="14">
        <f t="shared" si="13"/>
        <v>67638.860513110674</v>
      </c>
      <c r="I94" s="14">
        <f t="shared" si="11"/>
        <v>4331.1970445962015</v>
      </c>
      <c r="J94" s="14">
        <f t="shared" si="8"/>
        <v>65473.261990812578</v>
      </c>
      <c r="K94" s="14">
        <f t="shared" si="9"/>
        <v>525950.05351807945</v>
      </c>
      <c r="L94" s="21">
        <f t="shared" si="12"/>
        <v>7.7758562094069097</v>
      </c>
    </row>
    <row r="95" spans="1:12" x14ac:dyDescent="0.2">
      <c r="A95" s="17">
        <v>86</v>
      </c>
      <c r="B95" s="9">
        <v>57</v>
      </c>
      <c r="C95" s="9">
        <v>807</v>
      </c>
      <c r="D95" s="9">
        <v>854</v>
      </c>
      <c r="E95" s="18">
        <v>0.5</v>
      </c>
      <c r="F95" s="19">
        <f t="shared" si="10"/>
        <v>6.8633353401565317E-2</v>
      </c>
      <c r="G95" s="19">
        <f t="shared" si="7"/>
        <v>6.6356228172293349E-2</v>
      </c>
      <c r="H95" s="14">
        <f t="shared" si="13"/>
        <v>63307.663468514475</v>
      </c>
      <c r="I95" s="14">
        <f t="shared" si="11"/>
        <v>4200.8577621715067</v>
      </c>
      <c r="J95" s="14">
        <f t="shared" si="8"/>
        <v>61207.23458742872</v>
      </c>
      <c r="K95" s="14">
        <f t="shared" si="9"/>
        <v>460476.79152726685</v>
      </c>
      <c r="L95" s="21">
        <f t="shared" si="12"/>
        <v>7.2736342853070397</v>
      </c>
    </row>
    <row r="96" spans="1:12" x14ac:dyDescent="0.2">
      <c r="A96" s="17">
        <v>87</v>
      </c>
      <c r="B96" s="9">
        <v>60</v>
      </c>
      <c r="C96" s="9">
        <v>752</v>
      </c>
      <c r="D96" s="9">
        <v>779</v>
      </c>
      <c r="E96" s="18">
        <v>0.5</v>
      </c>
      <c r="F96" s="19">
        <f t="shared" si="10"/>
        <v>7.838014369693011E-2</v>
      </c>
      <c r="G96" s="19">
        <f t="shared" si="7"/>
        <v>7.5424261470773107E-2</v>
      </c>
      <c r="H96" s="14">
        <f t="shared" si="13"/>
        <v>59106.805706342966</v>
      </c>
      <c r="I96" s="14">
        <f t="shared" si="11"/>
        <v>4458.0871682973957</v>
      </c>
      <c r="J96" s="14">
        <f t="shared" si="8"/>
        <v>56877.762122194268</v>
      </c>
      <c r="K96" s="14">
        <f t="shared" si="9"/>
        <v>399269.5569398381</v>
      </c>
      <c r="L96" s="21">
        <f t="shared" si="12"/>
        <v>6.7550521833899584</v>
      </c>
    </row>
    <row r="97" spans="1:12" x14ac:dyDescent="0.2">
      <c r="A97" s="17">
        <v>88</v>
      </c>
      <c r="B97" s="9">
        <v>64</v>
      </c>
      <c r="C97" s="9">
        <v>608</v>
      </c>
      <c r="D97" s="9">
        <v>702</v>
      </c>
      <c r="E97" s="18">
        <v>0.5</v>
      </c>
      <c r="F97" s="19">
        <f t="shared" si="10"/>
        <v>9.7709923664122136E-2</v>
      </c>
      <c r="G97" s="19">
        <f t="shared" si="7"/>
        <v>9.3158660844250368E-2</v>
      </c>
      <c r="H97" s="14">
        <f t="shared" si="13"/>
        <v>54648.71853804557</v>
      </c>
      <c r="I97" s="14">
        <f t="shared" si="11"/>
        <v>5091.001435858685</v>
      </c>
      <c r="J97" s="14">
        <f t="shared" si="8"/>
        <v>52103.217820116231</v>
      </c>
      <c r="K97" s="14">
        <f t="shared" si="9"/>
        <v>342391.79481764382</v>
      </c>
      <c r="L97" s="21">
        <f t="shared" si="12"/>
        <v>6.2653215661274126</v>
      </c>
    </row>
    <row r="98" spans="1:12" x14ac:dyDescent="0.2">
      <c r="A98" s="17">
        <v>89</v>
      </c>
      <c r="B98" s="9">
        <v>52</v>
      </c>
      <c r="C98" s="9">
        <v>557</v>
      </c>
      <c r="D98" s="9">
        <v>572</v>
      </c>
      <c r="E98" s="18">
        <v>0.5</v>
      </c>
      <c r="F98" s="19">
        <f t="shared" si="10"/>
        <v>9.211691762621789E-2</v>
      </c>
      <c r="G98" s="19">
        <f t="shared" si="7"/>
        <v>8.8060965283657908E-2</v>
      </c>
      <c r="H98" s="14">
        <f t="shared" si="13"/>
        <v>49557.717102186885</v>
      </c>
      <c r="I98" s="14">
        <f t="shared" si="11"/>
        <v>4364.1004052730186</v>
      </c>
      <c r="J98" s="14">
        <f t="shared" si="8"/>
        <v>47375.666899550371</v>
      </c>
      <c r="K98" s="14">
        <f>K99+J98</f>
        <v>290288.57699752756</v>
      </c>
      <c r="L98" s="21">
        <f t="shared" si="12"/>
        <v>5.8575857398547866</v>
      </c>
    </row>
    <row r="99" spans="1:12" x14ac:dyDescent="0.2">
      <c r="A99" s="17">
        <v>90</v>
      </c>
      <c r="B99" s="9">
        <v>66</v>
      </c>
      <c r="C99" s="9">
        <v>486</v>
      </c>
      <c r="D99" s="9">
        <v>509</v>
      </c>
      <c r="E99" s="18">
        <v>0.5</v>
      </c>
      <c r="F99" s="23">
        <f t="shared" si="10"/>
        <v>0.13266331658291458</v>
      </c>
      <c r="G99" s="23">
        <f t="shared" si="7"/>
        <v>0.12441093308199813</v>
      </c>
      <c r="H99" s="24">
        <f t="shared" si="13"/>
        <v>45193.616696913865</v>
      </c>
      <c r="I99" s="24">
        <f t="shared" si="11"/>
        <v>5622.5800226132242</v>
      </c>
      <c r="J99" s="24">
        <f t="shared" si="8"/>
        <v>42382.326685607251</v>
      </c>
      <c r="K99" s="24">
        <f t="shared" ref="K99:K108" si="14">K100+J99</f>
        <v>242912.9100979772</v>
      </c>
      <c r="L99" s="25">
        <f t="shared" si="12"/>
        <v>5.3749384946782763</v>
      </c>
    </row>
    <row r="100" spans="1:12" x14ac:dyDescent="0.2">
      <c r="A100" s="17">
        <v>91</v>
      </c>
      <c r="B100" s="9">
        <v>69</v>
      </c>
      <c r="C100" s="9">
        <v>366</v>
      </c>
      <c r="D100" s="9">
        <v>428</v>
      </c>
      <c r="E100" s="18">
        <v>0.5</v>
      </c>
      <c r="F100" s="23">
        <f t="shared" si="10"/>
        <v>0.17380352644836272</v>
      </c>
      <c r="G100" s="23">
        <f t="shared" si="7"/>
        <v>0.15990730011587487</v>
      </c>
      <c r="H100" s="24">
        <f t="shared" si="13"/>
        <v>39571.036674300638</v>
      </c>
      <c r="I100" s="24">
        <f t="shared" si="11"/>
        <v>6327.6976373736834</v>
      </c>
      <c r="J100" s="24">
        <f t="shared" si="8"/>
        <v>36407.187855613796</v>
      </c>
      <c r="K100" s="24">
        <f t="shared" si="14"/>
        <v>200530.58341236995</v>
      </c>
      <c r="L100" s="25">
        <f t="shared" si="12"/>
        <v>5.0676100568930584</v>
      </c>
    </row>
    <row r="101" spans="1:12" x14ac:dyDescent="0.2">
      <c r="A101" s="17">
        <v>92</v>
      </c>
      <c r="B101" s="9">
        <v>46</v>
      </c>
      <c r="C101" s="9">
        <v>319</v>
      </c>
      <c r="D101" s="9">
        <v>319</v>
      </c>
      <c r="E101" s="18">
        <v>0.5</v>
      </c>
      <c r="F101" s="23">
        <f t="shared" si="10"/>
        <v>0.14420062695924765</v>
      </c>
      <c r="G101" s="23">
        <f t="shared" si="7"/>
        <v>0.13450292397660818</v>
      </c>
      <c r="H101" s="24">
        <f t="shared" si="13"/>
        <v>33243.339036926955</v>
      </c>
      <c r="I101" s="24">
        <f t="shared" si="11"/>
        <v>4471.3263032123969</v>
      </c>
      <c r="J101" s="24">
        <f t="shared" si="8"/>
        <v>31007.675885320754</v>
      </c>
      <c r="K101" s="24">
        <f t="shared" si="14"/>
        <v>164123.39555675615</v>
      </c>
      <c r="L101" s="25">
        <f t="shared" si="12"/>
        <v>4.9370310056533917</v>
      </c>
    </row>
    <row r="102" spans="1:12" x14ac:dyDescent="0.2">
      <c r="A102" s="17">
        <v>93</v>
      </c>
      <c r="B102" s="9">
        <v>47</v>
      </c>
      <c r="C102" s="9">
        <v>245</v>
      </c>
      <c r="D102" s="9">
        <v>282</v>
      </c>
      <c r="E102" s="18">
        <v>0.5</v>
      </c>
      <c r="F102" s="23">
        <f t="shared" si="10"/>
        <v>0.17836812144212524</v>
      </c>
      <c r="G102" s="23">
        <f t="shared" si="7"/>
        <v>0.16376306620209061</v>
      </c>
      <c r="H102" s="24">
        <f t="shared" si="13"/>
        <v>28772.012733714557</v>
      </c>
      <c r="I102" s="24">
        <f t="shared" si="11"/>
        <v>4711.7930260786907</v>
      </c>
      <c r="J102" s="24">
        <f t="shared" si="8"/>
        <v>26416.116220675209</v>
      </c>
      <c r="K102" s="24">
        <f t="shared" si="14"/>
        <v>133115.71967143539</v>
      </c>
      <c r="L102" s="25">
        <f t="shared" si="12"/>
        <v>4.6265696078833107</v>
      </c>
    </row>
    <row r="103" spans="1:12" x14ac:dyDescent="0.2">
      <c r="A103" s="17">
        <v>94</v>
      </c>
      <c r="B103" s="9">
        <v>35</v>
      </c>
      <c r="C103" s="9">
        <v>149</v>
      </c>
      <c r="D103" s="9">
        <v>203</v>
      </c>
      <c r="E103" s="18">
        <v>0.5</v>
      </c>
      <c r="F103" s="23">
        <f t="shared" si="10"/>
        <v>0.19886363636363635</v>
      </c>
      <c r="G103" s="23">
        <f t="shared" si="7"/>
        <v>0.18087855297157623</v>
      </c>
      <c r="H103" s="24">
        <f t="shared" si="13"/>
        <v>24060.219707635864</v>
      </c>
      <c r="I103" s="24">
        <f t="shared" si="11"/>
        <v>4351.977724895376</v>
      </c>
      <c r="J103" s="24">
        <f t="shared" si="8"/>
        <v>21884.230845188176</v>
      </c>
      <c r="K103" s="24">
        <f t="shared" si="14"/>
        <v>106699.60345076019</v>
      </c>
      <c r="L103" s="25">
        <f t="shared" si="12"/>
        <v>4.4346894894271269</v>
      </c>
    </row>
    <row r="104" spans="1:12" x14ac:dyDescent="0.2">
      <c r="A104" s="17">
        <v>95</v>
      </c>
      <c r="B104" s="9">
        <v>20</v>
      </c>
      <c r="C104" s="9">
        <v>122</v>
      </c>
      <c r="D104" s="9">
        <v>130</v>
      </c>
      <c r="E104" s="18">
        <v>0.5</v>
      </c>
      <c r="F104" s="23">
        <f t="shared" si="10"/>
        <v>0.15873015873015872</v>
      </c>
      <c r="G104" s="23">
        <f t="shared" si="7"/>
        <v>0.14705882352941177</v>
      </c>
      <c r="H104" s="24">
        <f t="shared" si="13"/>
        <v>19708.241982740488</v>
      </c>
      <c r="I104" s="24">
        <f t="shared" si="11"/>
        <v>2898.2708798147778</v>
      </c>
      <c r="J104" s="24">
        <f t="shared" si="8"/>
        <v>18259.106542833099</v>
      </c>
      <c r="K104" s="24">
        <f t="shared" si="14"/>
        <v>84815.372605572018</v>
      </c>
      <c r="L104" s="25">
        <f t="shared" si="12"/>
        <v>4.3035483672186068</v>
      </c>
    </row>
    <row r="105" spans="1:12" x14ac:dyDescent="0.2">
      <c r="A105" s="17">
        <v>96</v>
      </c>
      <c r="B105" s="9">
        <v>23</v>
      </c>
      <c r="C105" s="9">
        <v>89</v>
      </c>
      <c r="D105" s="9">
        <v>105</v>
      </c>
      <c r="E105" s="18">
        <v>0.5</v>
      </c>
      <c r="F105" s="23">
        <f t="shared" si="10"/>
        <v>0.23711340206185566</v>
      </c>
      <c r="G105" s="23">
        <f t="shared" si="7"/>
        <v>0.2119815668202765</v>
      </c>
      <c r="H105" s="24">
        <f t="shared" si="13"/>
        <v>16809.971102925709</v>
      </c>
      <c r="I105" s="24">
        <f t="shared" si="11"/>
        <v>3563.404012601763</v>
      </c>
      <c r="J105" s="24">
        <f t="shared" si="8"/>
        <v>15028.269096624828</v>
      </c>
      <c r="K105" s="24">
        <f t="shared" si="14"/>
        <v>66556.266062738927</v>
      </c>
      <c r="L105" s="25">
        <f t="shared" si="12"/>
        <v>3.9593325684631946</v>
      </c>
    </row>
    <row r="106" spans="1:12" x14ac:dyDescent="0.2">
      <c r="A106" s="17">
        <v>97</v>
      </c>
      <c r="B106" s="9">
        <v>15</v>
      </c>
      <c r="C106" s="9">
        <v>76</v>
      </c>
      <c r="D106" s="9">
        <v>71</v>
      </c>
      <c r="E106" s="18">
        <v>0.5</v>
      </c>
      <c r="F106" s="23">
        <f t="shared" si="10"/>
        <v>0.20408163265306123</v>
      </c>
      <c r="G106" s="23">
        <f t="shared" si="7"/>
        <v>0.1851851851851852</v>
      </c>
      <c r="H106" s="24">
        <f t="shared" si="13"/>
        <v>13246.567090323946</v>
      </c>
      <c r="I106" s="24">
        <f t="shared" si="11"/>
        <v>2453.0679796896197</v>
      </c>
      <c r="J106" s="24">
        <f t="shared" si="8"/>
        <v>12020.033100479135</v>
      </c>
      <c r="K106" s="24">
        <f t="shared" si="14"/>
        <v>51527.996966114093</v>
      </c>
      <c r="L106" s="25">
        <f t="shared" si="12"/>
        <v>3.8899132593948136</v>
      </c>
    </row>
    <row r="107" spans="1:12" x14ac:dyDescent="0.2">
      <c r="A107" s="17">
        <v>98</v>
      </c>
      <c r="B107" s="9">
        <v>7</v>
      </c>
      <c r="C107" s="9">
        <v>58</v>
      </c>
      <c r="D107" s="9">
        <v>64</v>
      </c>
      <c r="E107" s="18">
        <v>0.5</v>
      </c>
      <c r="F107" s="23">
        <f t="shared" si="10"/>
        <v>0.11475409836065574</v>
      </c>
      <c r="G107" s="23">
        <f t="shared" si="7"/>
        <v>0.10852713178294575</v>
      </c>
      <c r="H107" s="24">
        <f t="shared" si="13"/>
        <v>10793.499110634326</v>
      </c>
      <c r="I107" s="24">
        <f t="shared" si="11"/>
        <v>1171.3875003789192</v>
      </c>
      <c r="J107" s="24">
        <f t="shared" si="8"/>
        <v>10207.805360444865</v>
      </c>
      <c r="K107" s="24">
        <f t="shared" si="14"/>
        <v>39507.963865634956</v>
      </c>
      <c r="L107" s="25">
        <f t="shared" si="12"/>
        <v>3.6603480910754533</v>
      </c>
    </row>
    <row r="108" spans="1:12" x14ac:dyDescent="0.2">
      <c r="A108" s="17">
        <v>99</v>
      </c>
      <c r="B108" s="9">
        <v>15</v>
      </c>
      <c r="C108" s="9">
        <v>30</v>
      </c>
      <c r="D108" s="9">
        <v>49</v>
      </c>
      <c r="E108" s="18">
        <v>0.5</v>
      </c>
      <c r="F108" s="23">
        <f t="shared" si="10"/>
        <v>0.379746835443038</v>
      </c>
      <c r="G108" s="23">
        <f t="shared" si="7"/>
        <v>0.31914893617021273</v>
      </c>
      <c r="H108" s="24">
        <f t="shared" si="13"/>
        <v>9622.111610255406</v>
      </c>
      <c r="I108" s="24">
        <f t="shared" si="11"/>
        <v>3070.8866841240656</v>
      </c>
      <c r="J108" s="24">
        <f t="shared" si="8"/>
        <v>8086.6682681933735</v>
      </c>
      <c r="K108" s="24">
        <f t="shared" si="14"/>
        <v>29300.158505190095</v>
      </c>
      <c r="L108" s="25">
        <f t="shared" si="12"/>
        <v>3.0450861195542047</v>
      </c>
    </row>
    <row r="109" spans="1:12" x14ac:dyDescent="0.2">
      <c r="A109" s="17" t="s">
        <v>23</v>
      </c>
      <c r="B109" s="9">
        <v>21</v>
      </c>
      <c r="C109" s="9">
        <v>64</v>
      </c>
      <c r="D109" s="9">
        <v>72</v>
      </c>
      <c r="E109" s="18"/>
      <c r="F109" s="23">
        <f>B109/((C109+D109)/2)</f>
        <v>0.30882352941176472</v>
      </c>
      <c r="G109" s="23">
        <v>1</v>
      </c>
      <c r="H109" s="24">
        <f>H108-I108</f>
        <v>6551.2249261313409</v>
      </c>
      <c r="I109" s="24">
        <f>H109*G109</f>
        <v>6551.2249261313409</v>
      </c>
      <c r="J109" s="24">
        <f>H109/F109</f>
        <v>21213.49023699672</v>
      </c>
      <c r="K109" s="24">
        <f>J109</f>
        <v>21213.49023699672</v>
      </c>
      <c r="L109" s="25">
        <f>K109/H109</f>
        <v>3.2380952380952377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5" t="s">
        <v>24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5" t="s">
        <v>10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5" t="s">
        <v>11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5" t="s">
        <v>12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5" t="s">
        <v>13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5" t="s">
        <v>14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5" t="s">
        <v>15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5" t="s">
        <v>16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5" t="s">
        <v>17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5" t="s">
        <v>18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5" t="s">
        <v>19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5" t="s">
        <v>20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47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4.140625" style="10" customWidth="1"/>
    <col min="5" max="7" width="14.140625" style="11" customWidth="1"/>
    <col min="8" max="11" width="14.140625" style="10" customWidth="1"/>
    <col min="12" max="12" width="14.140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37" t="s">
        <v>0</v>
      </c>
      <c r="B6" s="37" t="s">
        <v>1</v>
      </c>
      <c r="C6" s="66" t="s">
        <v>46</v>
      </c>
      <c r="D6" s="66"/>
      <c r="E6" s="58" t="s">
        <v>38</v>
      </c>
      <c r="F6" s="58" t="s">
        <v>39</v>
      </c>
      <c r="G6" s="58" t="s">
        <v>40</v>
      </c>
      <c r="H6" s="57" t="s">
        <v>41</v>
      </c>
      <c r="I6" s="57" t="s">
        <v>42</v>
      </c>
      <c r="J6" s="57" t="s">
        <v>43</v>
      </c>
      <c r="K6" s="57" t="s">
        <v>44</v>
      </c>
      <c r="L6" s="58" t="s">
        <v>45</v>
      </c>
    </row>
    <row r="7" spans="1:13" s="36" customFormat="1" ht="15.75" customHeight="1" x14ac:dyDescent="0.2">
      <c r="A7" s="38"/>
      <c r="B7" s="39"/>
      <c r="C7" s="40">
        <v>41275</v>
      </c>
      <c r="D7" s="41">
        <v>41640</v>
      </c>
      <c r="E7" s="62" t="s">
        <v>2</v>
      </c>
      <c r="F7" s="62" t="s">
        <v>3</v>
      </c>
      <c r="G7" s="62" t="s">
        <v>4</v>
      </c>
      <c r="H7" s="63" t="s">
        <v>5</v>
      </c>
      <c r="I7" s="63" t="s">
        <v>6</v>
      </c>
      <c r="J7" s="63" t="s">
        <v>7</v>
      </c>
      <c r="K7" s="63" t="s">
        <v>8</v>
      </c>
      <c r="L7" s="62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7</v>
      </c>
      <c r="C9" s="9">
        <v>3477</v>
      </c>
      <c r="D9" s="9">
        <v>3286</v>
      </c>
      <c r="E9" s="18">
        <v>0.5</v>
      </c>
      <c r="F9" s="19">
        <f>B9/((C9+D9)/2)</f>
        <v>2.0700872393908027E-3</v>
      </c>
      <c r="G9" s="19">
        <f t="shared" ref="G9:G72" si="0">F9/((1+(1-E9)*F9))</f>
        <v>2.06794682422452E-3</v>
      </c>
      <c r="H9" s="14">
        <v>100000</v>
      </c>
      <c r="I9" s="14">
        <f>H9*G9</f>
        <v>206.79468242245201</v>
      </c>
      <c r="J9" s="14">
        <f t="shared" ref="J9:J72" si="1">H10+I9*E9</f>
        <v>99896.602658788775</v>
      </c>
      <c r="K9" s="14">
        <f t="shared" ref="K9:K72" si="2">K10+J9</f>
        <v>8710266.8398201875</v>
      </c>
      <c r="L9" s="20">
        <f>K9/H9</f>
        <v>87.102668398201871</v>
      </c>
    </row>
    <row r="10" spans="1:13" x14ac:dyDescent="0.2">
      <c r="A10" s="17">
        <v>1</v>
      </c>
      <c r="B10" s="9">
        <v>0</v>
      </c>
      <c r="C10" s="9">
        <v>3624</v>
      </c>
      <c r="D10" s="9">
        <v>3560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99793.205317577551</v>
      </c>
      <c r="I10" s="14">
        <f t="shared" ref="I10:I73" si="4">H10*G10</f>
        <v>0</v>
      </c>
      <c r="J10" s="14">
        <f t="shared" si="1"/>
        <v>99793.205317577551</v>
      </c>
      <c r="K10" s="14">
        <f t="shared" si="2"/>
        <v>8610370.2371613979</v>
      </c>
      <c r="L10" s="21">
        <f t="shared" ref="L10:L73" si="5">K10/H10</f>
        <v>86.282129226735734</v>
      </c>
    </row>
    <row r="11" spans="1:13" x14ac:dyDescent="0.2">
      <c r="A11" s="17">
        <v>2</v>
      </c>
      <c r="B11" s="9">
        <v>0</v>
      </c>
      <c r="C11" s="9">
        <v>3849</v>
      </c>
      <c r="D11" s="9">
        <v>3621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99793.205317577551</v>
      </c>
      <c r="I11" s="14">
        <f t="shared" si="4"/>
        <v>0</v>
      </c>
      <c r="J11" s="14">
        <f t="shared" si="1"/>
        <v>99793.205317577551</v>
      </c>
      <c r="K11" s="14">
        <f t="shared" si="2"/>
        <v>8510577.0318438206</v>
      </c>
      <c r="L11" s="21">
        <f t="shared" si="5"/>
        <v>85.282129226735734</v>
      </c>
    </row>
    <row r="12" spans="1:13" x14ac:dyDescent="0.2">
      <c r="A12" s="17">
        <v>3</v>
      </c>
      <c r="B12" s="9">
        <v>1</v>
      </c>
      <c r="C12" s="9">
        <v>3883</v>
      </c>
      <c r="D12" s="9">
        <v>3891</v>
      </c>
      <c r="E12" s="18">
        <v>0.5</v>
      </c>
      <c r="F12" s="19">
        <f t="shared" si="3"/>
        <v>2.5726781579624391E-4</v>
      </c>
      <c r="G12" s="19">
        <f t="shared" si="0"/>
        <v>2.5723472668810293E-4</v>
      </c>
      <c r="H12" s="14">
        <f t="shared" si="6"/>
        <v>99793.205317577551</v>
      </c>
      <c r="I12" s="14">
        <f t="shared" si="4"/>
        <v>25.670277895196801</v>
      </c>
      <c r="J12" s="14">
        <f t="shared" si="1"/>
        <v>99780.37017862995</v>
      </c>
      <c r="K12" s="14">
        <f t="shared" si="2"/>
        <v>8410783.8265262432</v>
      </c>
      <c r="L12" s="21">
        <f t="shared" si="5"/>
        <v>84.282129226735734</v>
      </c>
    </row>
    <row r="13" spans="1:13" x14ac:dyDescent="0.2">
      <c r="A13" s="17">
        <v>4</v>
      </c>
      <c r="B13" s="9">
        <v>0</v>
      </c>
      <c r="C13" s="9">
        <v>4022</v>
      </c>
      <c r="D13" s="9">
        <v>3882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99767.535039682349</v>
      </c>
      <c r="I13" s="14">
        <f t="shared" si="4"/>
        <v>0</v>
      </c>
      <c r="J13" s="14">
        <f t="shared" si="1"/>
        <v>99767.535039682349</v>
      </c>
      <c r="K13" s="14">
        <f t="shared" si="2"/>
        <v>8311003.4563476136</v>
      </c>
      <c r="L13" s="21">
        <f t="shared" si="5"/>
        <v>83.303686445113911</v>
      </c>
    </row>
    <row r="14" spans="1:13" x14ac:dyDescent="0.2">
      <c r="A14" s="17">
        <v>5</v>
      </c>
      <c r="B14" s="9">
        <v>0</v>
      </c>
      <c r="C14" s="9">
        <v>4033</v>
      </c>
      <c r="D14" s="9">
        <v>3985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99767.535039682349</v>
      </c>
      <c r="I14" s="14">
        <f t="shared" si="4"/>
        <v>0</v>
      </c>
      <c r="J14" s="14">
        <f t="shared" si="1"/>
        <v>99767.535039682349</v>
      </c>
      <c r="K14" s="14">
        <f t="shared" si="2"/>
        <v>8211235.9213079317</v>
      </c>
      <c r="L14" s="21">
        <f t="shared" si="5"/>
        <v>82.303686445113911</v>
      </c>
    </row>
    <row r="15" spans="1:13" x14ac:dyDescent="0.2">
      <c r="A15" s="17">
        <v>6</v>
      </c>
      <c r="B15" s="9">
        <v>0</v>
      </c>
      <c r="C15" s="9">
        <v>3790</v>
      </c>
      <c r="D15" s="9">
        <v>3989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99767.535039682349</v>
      </c>
      <c r="I15" s="14">
        <f t="shared" si="4"/>
        <v>0</v>
      </c>
      <c r="J15" s="14">
        <f t="shared" si="1"/>
        <v>99767.535039682349</v>
      </c>
      <c r="K15" s="14">
        <f t="shared" si="2"/>
        <v>8111468.3862682497</v>
      </c>
      <c r="L15" s="21">
        <f t="shared" si="5"/>
        <v>81.303686445113925</v>
      </c>
    </row>
    <row r="16" spans="1:13" x14ac:dyDescent="0.2">
      <c r="A16" s="17">
        <v>7</v>
      </c>
      <c r="B16" s="9">
        <v>0</v>
      </c>
      <c r="C16" s="9">
        <v>3673</v>
      </c>
      <c r="D16" s="9">
        <v>3756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99767.535039682349</v>
      </c>
      <c r="I16" s="14">
        <f t="shared" si="4"/>
        <v>0</v>
      </c>
      <c r="J16" s="14">
        <f t="shared" si="1"/>
        <v>99767.535039682349</v>
      </c>
      <c r="K16" s="14">
        <f t="shared" si="2"/>
        <v>8011700.8512285678</v>
      </c>
      <c r="L16" s="21">
        <f t="shared" si="5"/>
        <v>80.303686445113925</v>
      </c>
    </row>
    <row r="17" spans="1:12" x14ac:dyDescent="0.2">
      <c r="A17" s="17">
        <v>8</v>
      </c>
      <c r="B17" s="9">
        <v>0</v>
      </c>
      <c r="C17" s="9">
        <v>3584</v>
      </c>
      <c r="D17" s="9">
        <v>3662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99767.535039682349</v>
      </c>
      <c r="I17" s="14">
        <f t="shared" si="4"/>
        <v>0</v>
      </c>
      <c r="J17" s="14">
        <f t="shared" si="1"/>
        <v>99767.535039682349</v>
      </c>
      <c r="K17" s="14">
        <f t="shared" si="2"/>
        <v>7911933.3161888858</v>
      </c>
      <c r="L17" s="21">
        <f t="shared" si="5"/>
        <v>79.303686445113925</v>
      </c>
    </row>
    <row r="18" spans="1:12" x14ac:dyDescent="0.2">
      <c r="A18" s="17">
        <v>9</v>
      </c>
      <c r="B18" s="9">
        <v>2</v>
      </c>
      <c r="C18" s="9">
        <v>3558</v>
      </c>
      <c r="D18" s="9">
        <v>3556</v>
      </c>
      <c r="E18" s="18">
        <v>0.5</v>
      </c>
      <c r="F18" s="19">
        <f t="shared" si="3"/>
        <v>5.6227157717177395E-4</v>
      </c>
      <c r="G18" s="19">
        <f t="shared" si="0"/>
        <v>5.6211354693648118E-4</v>
      </c>
      <c r="H18" s="14">
        <f t="shared" si="6"/>
        <v>99767.535039682349</v>
      </c>
      <c r="I18" s="14">
        <f t="shared" si="4"/>
        <v>56.080682990265515</v>
      </c>
      <c r="J18" s="14">
        <f t="shared" si="1"/>
        <v>99739.494698187205</v>
      </c>
      <c r="K18" s="14">
        <f t="shared" si="2"/>
        <v>7812165.7811492039</v>
      </c>
      <c r="L18" s="21">
        <f t="shared" si="5"/>
        <v>78.303686445113925</v>
      </c>
    </row>
    <row r="19" spans="1:12" x14ac:dyDescent="0.2">
      <c r="A19" s="17">
        <v>10</v>
      </c>
      <c r="B19" s="9">
        <v>0</v>
      </c>
      <c r="C19" s="9">
        <v>3264</v>
      </c>
      <c r="D19" s="9">
        <v>3507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99711.454356692077</v>
      </c>
      <c r="I19" s="14">
        <f t="shared" si="4"/>
        <v>0</v>
      </c>
      <c r="J19" s="14">
        <f t="shared" si="1"/>
        <v>99711.454356692077</v>
      </c>
      <c r="K19" s="14">
        <f t="shared" si="2"/>
        <v>7712426.2864510166</v>
      </c>
      <c r="L19" s="21">
        <f t="shared" si="5"/>
        <v>77.34744554885134</v>
      </c>
    </row>
    <row r="20" spans="1:12" x14ac:dyDescent="0.2">
      <c r="A20" s="17">
        <v>11</v>
      </c>
      <c r="B20" s="9">
        <v>1</v>
      </c>
      <c r="C20" s="9">
        <v>3201</v>
      </c>
      <c r="D20" s="9">
        <v>3221</v>
      </c>
      <c r="E20" s="18">
        <v>0.5</v>
      </c>
      <c r="F20" s="19">
        <f t="shared" si="3"/>
        <v>3.114294612270321E-4</v>
      </c>
      <c r="G20" s="19">
        <f t="shared" si="0"/>
        <v>3.1138097462245061E-4</v>
      </c>
      <c r="H20" s="14">
        <f t="shared" si="6"/>
        <v>99711.454356692077</v>
      </c>
      <c r="I20" s="14">
        <f t="shared" si="4"/>
        <v>31.048249838608779</v>
      </c>
      <c r="J20" s="14">
        <f t="shared" si="1"/>
        <v>99695.930231772771</v>
      </c>
      <c r="K20" s="14">
        <f t="shared" si="2"/>
        <v>7612714.8320943248</v>
      </c>
      <c r="L20" s="21">
        <f t="shared" si="5"/>
        <v>76.347445548851354</v>
      </c>
    </row>
    <row r="21" spans="1:12" x14ac:dyDescent="0.2">
      <c r="A21" s="17">
        <v>12</v>
      </c>
      <c r="B21" s="9">
        <v>0</v>
      </c>
      <c r="C21" s="9">
        <v>3223</v>
      </c>
      <c r="D21" s="9">
        <v>3196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99680.406106853465</v>
      </c>
      <c r="I21" s="14">
        <f t="shared" si="4"/>
        <v>0</v>
      </c>
      <c r="J21" s="14">
        <f t="shared" si="1"/>
        <v>99680.406106853465</v>
      </c>
      <c r="K21" s="14">
        <f t="shared" si="2"/>
        <v>7513018.9018625524</v>
      </c>
      <c r="L21" s="21">
        <f t="shared" si="5"/>
        <v>75.371070356684669</v>
      </c>
    </row>
    <row r="22" spans="1:12" x14ac:dyDescent="0.2">
      <c r="A22" s="17">
        <v>13</v>
      </c>
      <c r="B22" s="9">
        <v>0</v>
      </c>
      <c r="C22" s="9">
        <v>3048</v>
      </c>
      <c r="D22" s="9">
        <v>3212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99680.406106853465</v>
      </c>
      <c r="I22" s="14">
        <f t="shared" si="4"/>
        <v>0</v>
      </c>
      <c r="J22" s="14">
        <f t="shared" si="1"/>
        <v>99680.406106853465</v>
      </c>
      <c r="K22" s="14">
        <f t="shared" si="2"/>
        <v>7413338.4957556985</v>
      </c>
      <c r="L22" s="21">
        <f t="shared" si="5"/>
        <v>74.371070356684669</v>
      </c>
    </row>
    <row r="23" spans="1:12" x14ac:dyDescent="0.2">
      <c r="A23" s="17">
        <v>14</v>
      </c>
      <c r="B23" s="9">
        <v>0</v>
      </c>
      <c r="C23" s="9">
        <v>2938</v>
      </c>
      <c r="D23" s="9">
        <v>3025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99680.406106853465</v>
      </c>
      <c r="I23" s="14">
        <f t="shared" si="4"/>
        <v>0</v>
      </c>
      <c r="J23" s="14">
        <f t="shared" si="1"/>
        <v>99680.406106853465</v>
      </c>
      <c r="K23" s="14">
        <f t="shared" si="2"/>
        <v>7313658.0896488447</v>
      </c>
      <c r="L23" s="21">
        <f t="shared" si="5"/>
        <v>73.371070356684655</v>
      </c>
    </row>
    <row r="24" spans="1:12" x14ac:dyDescent="0.2">
      <c r="A24" s="17">
        <v>15</v>
      </c>
      <c r="B24" s="9">
        <v>0</v>
      </c>
      <c r="C24" s="9">
        <v>2828</v>
      </c>
      <c r="D24" s="9">
        <v>2934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99680.406106853465</v>
      </c>
      <c r="I24" s="14">
        <f t="shared" si="4"/>
        <v>0</v>
      </c>
      <c r="J24" s="14">
        <f t="shared" si="1"/>
        <v>99680.406106853465</v>
      </c>
      <c r="K24" s="14">
        <f t="shared" si="2"/>
        <v>7213977.6835419908</v>
      </c>
      <c r="L24" s="21">
        <f t="shared" si="5"/>
        <v>72.371070356684655</v>
      </c>
    </row>
    <row r="25" spans="1:12" x14ac:dyDescent="0.2">
      <c r="A25" s="17">
        <v>16</v>
      </c>
      <c r="B25" s="9">
        <v>0</v>
      </c>
      <c r="C25" s="9">
        <v>2736</v>
      </c>
      <c r="D25" s="9">
        <v>2806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99680.406106853465</v>
      </c>
      <c r="I25" s="14">
        <f t="shared" si="4"/>
        <v>0</v>
      </c>
      <c r="J25" s="14">
        <f t="shared" si="1"/>
        <v>99680.406106853465</v>
      </c>
      <c r="K25" s="14">
        <f t="shared" si="2"/>
        <v>7114297.277435137</v>
      </c>
      <c r="L25" s="21">
        <f t="shared" si="5"/>
        <v>71.371070356684655</v>
      </c>
    </row>
    <row r="26" spans="1:12" x14ac:dyDescent="0.2">
      <c r="A26" s="17">
        <v>17</v>
      </c>
      <c r="B26" s="9">
        <v>0</v>
      </c>
      <c r="C26" s="9">
        <v>2878</v>
      </c>
      <c r="D26" s="9">
        <v>2725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99680.406106853465</v>
      </c>
      <c r="I26" s="14">
        <f t="shared" si="4"/>
        <v>0</v>
      </c>
      <c r="J26" s="14">
        <f t="shared" si="1"/>
        <v>99680.406106853465</v>
      </c>
      <c r="K26" s="14">
        <f t="shared" si="2"/>
        <v>7014616.8713282831</v>
      </c>
      <c r="L26" s="21">
        <f t="shared" si="5"/>
        <v>70.371070356684641</v>
      </c>
    </row>
    <row r="27" spans="1:12" x14ac:dyDescent="0.2">
      <c r="A27" s="17">
        <v>18</v>
      </c>
      <c r="B27" s="9">
        <v>0</v>
      </c>
      <c r="C27" s="9">
        <v>2897</v>
      </c>
      <c r="D27" s="9">
        <v>2889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99680.406106853465</v>
      </c>
      <c r="I27" s="14">
        <f t="shared" si="4"/>
        <v>0</v>
      </c>
      <c r="J27" s="14">
        <f t="shared" si="1"/>
        <v>99680.406106853465</v>
      </c>
      <c r="K27" s="14">
        <f t="shared" si="2"/>
        <v>6914936.4652214292</v>
      </c>
      <c r="L27" s="21">
        <f t="shared" si="5"/>
        <v>69.371070356684641</v>
      </c>
    </row>
    <row r="28" spans="1:12" x14ac:dyDescent="0.2">
      <c r="A28" s="17">
        <v>19</v>
      </c>
      <c r="B28" s="9">
        <v>1</v>
      </c>
      <c r="C28" s="9">
        <v>3206</v>
      </c>
      <c r="D28" s="9">
        <v>2903</v>
      </c>
      <c r="E28" s="18">
        <v>0.5</v>
      </c>
      <c r="F28" s="19">
        <f t="shared" si="3"/>
        <v>3.273858241938124E-4</v>
      </c>
      <c r="G28" s="19">
        <f t="shared" si="0"/>
        <v>3.2733224222585922E-4</v>
      </c>
      <c r="H28" s="14">
        <f t="shared" si="6"/>
        <v>99680.406106853465</v>
      </c>
      <c r="I28" s="14">
        <f t="shared" si="4"/>
        <v>32.628610836940574</v>
      </c>
      <c r="J28" s="14">
        <f t="shared" si="1"/>
        <v>99664.091801435003</v>
      </c>
      <c r="K28" s="14">
        <f t="shared" si="2"/>
        <v>6815256.0591145754</v>
      </c>
      <c r="L28" s="21">
        <f t="shared" si="5"/>
        <v>68.371070356684641</v>
      </c>
    </row>
    <row r="29" spans="1:12" x14ac:dyDescent="0.2">
      <c r="A29" s="17">
        <v>20</v>
      </c>
      <c r="B29" s="9">
        <v>0</v>
      </c>
      <c r="C29" s="9">
        <v>3521</v>
      </c>
      <c r="D29" s="9">
        <v>3256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99647.777496016526</v>
      </c>
      <c r="I29" s="14">
        <f t="shared" si="4"/>
        <v>0</v>
      </c>
      <c r="J29" s="14">
        <f t="shared" si="1"/>
        <v>99647.777496016526</v>
      </c>
      <c r="K29" s="14">
        <f t="shared" si="2"/>
        <v>6715591.9673131406</v>
      </c>
      <c r="L29" s="21">
        <f t="shared" si="5"/>
        <v>67.393294020848586</v>
      </c>
    </row>
    <row r="30" spans="1:12" x14ac:dyDescent="0.2">
      <c r="A30" s="17">
        <v>21</v>
      </c>
      <c r="B30" s="9">
        <v>0</v>
      </c>
      <c r="C30" s="9">
        <v>3517</v>
      </c>
      <c r="D30" s="9">
        <v>3577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99647.777496016526</v>
      </c>
      <c r="I30" s="14">
        <f t="shared" si="4"/>
        <v>0</v>
      </c>
      <c r="J30" s="14">
        <f t="shared" si="1"/>
        <v>99647.777496016526</v>
      </c>
      <c r="K30" s="14">
        <f t="shared" si="2"/>
        <v>6615944.189817124</v>
      </c>
      <c r="L30" s="21">
        <f t="shared" si="5"/>
        <v>66.393294020848586</v>
      </c>
    </row>
    <row r="31" spans="1:12" x14ac:dyDescent="0.2">
      <c r="A31" s="17">
        <v>22</v>
      </c>
      <c r="B31" s="9">
        <v>0</v>
      </c>
      <c r="C31" s="9">
        <v>3724</v>
      </c>
      <c r="D31" s="9">
        <v>3547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99647.777496016526</v>
      </c>
      <c r="I31" s="14">
        <f t="shared" si="4"/>
        <v>0</v>
      </c>
      <c r="J31" s="14">
        <f t="shared" si="1"/>
        <v>99647.777496016526</v>
      </c>
      <c r="K31" s="14">
        <f t="shared" si="2"/>
        <v>6516296.4123211075</v>
      </c>
      <c r="L31" s="21">
        <f t="shared" si="5"/>
        <v>65.393294020848586</v>
      </c>
    </row>
    <row r="32" spans="1:12" x14ac:dyDescent="0.2">
      <c r="A32" s="17">
        <v>23</v>
      </c>
      <c r="B32" s="9">
        <v>0</v>
      </c>
      <c r="C32" s="9">
        <v>4042</v>
      </c>
      <c r="D32" s="9">
        <v>3721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99647.777496016526</v>
      </c>
      <c r="I32" s="14">
        <f t="shared" si="4"/>
        <v>0</v>
      </c>
      <c r="J32" s="14">
        <f t="shared" si="1"/>
        <v>99647.777496016526</v>
      </c>
      <c r="K32" s="14">
        <f t="shared" si="2"/>
        <v>6416648.6348250909</v>
      </c>
      <c r="L32" s="21">
        <f t="shared" si="5"/>
        <v>64.393294020848586</v>
      </c>
    </row>
    <row r="33" spans="1:12" x14ac:dyDescent="0.2">
      <c r="A33" s="17">
        <v>24</v>
      </c>
      <c r="B33" s="9">
        <v>2</v>
      </c>
      <c r="C33" s="9">
        <v>4351</v>
      </c>
      <c r="D33" s="9">
        <v>4017</v>
      </c>
      <c r="E33" s="18">
        <v>0.5</v>
      </c>
      <c r="F33" s="19">
        <f t="shared" si="3"/>
        <v>4.7801147227533459E-4</v>
      </c>
      <c r="G33" s="19">
        <f t="shared" si="0"/>
        <v>4.7789725209080046E-4</v>
      </c>
      <c r="H33" s="14">
        <f t="shared" si="6"/>
        <v>99647.777496016526</v>
      </c>
      <c r="I33" s="14">
        <f t="shared" si="4"/>
        <v>47.621399042301803</v>
      </c>
      <c r="J33" s="14">
        <f t="shared" si="1"/>
        <v>99623.966796495384</v>
      </c>
      <c r="K33" s="14">
        <f t="shared" si="2"/>
        <v>6317000.8573290743</v>
      </c>
      <c r="L33" s="21">
        <f t="shared" si="5"/>
        <v>63.393294020848579</v>
      </c>
    </row>
    <row r="34" spans="1:12" x14ac:dyDescent="0.2">
      <c r="A34" s="17">
        <v>25</v>
      </c>
      <c r="B34" s="9">
        <v>1</v>
      </c>
      <c r="C34" s="9">
        <v>4550</v>
      </c>
      <c r="D34" s="9">
        <v>4312</v>
      </c>
      <c r="E34" s="18">
        <v>0.5</v>
      </c>
      <c r="F34" s="19">
        <f t="shared" si="3"/>
        <v>2.2568269013766644E-4</v>
      </c>
      <c r="G34" s="19">
        <f t="shared" si="0"/>
        <v>2.2565722667268419E-4</v>
      </c>
      <c r="H34" s="14">
        <f t="shared" si="6"/>
        <v>99600.156096974228</v>
      </c>
      <c r="I34" s="14">
        <f t="shared" si="4"/>
        <v>22.475495001009641</v>
      </c>
      <c r="J34" s="14">
        <f t="shared" si="1"/>
        <v>99588.918349473723</v>
      </c>
      <c r="K34" s="14">
        <f t="shared" si="2"/>
        <v>6217376.8905325793</v>
      </c>
      <c r="L34" s="21">
        <f t="shared" si="5"/>
        <v>62.42336492403809</v>
      </c>
    </row>
    <row r="35" spans="1:12" x14ac:dyDescent="0.2">
      <c r="A35" s="17">
        <v>26</v>
      </c>
      <c r="B35" s="9">
        <v>0</v>
      </c>
      <c r="C35" s="9">
        <v>4811</v>
      </c>
      <c r="D35" s="9">
        <v>4506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99577.680601973218</v>
      </c>
      <c r="I35" s="14">
        <f t="shared" si="4"/>
        <v>0</v>
      </c>
      <c r="J35" s="14">
        <f t="shared" si="1"/>
        <v>99577.680601973218</v>
      </c>
      <c r="K35" s="14">
        <f t="shared" si="2"/>
        <v>6117787.9721831055</v>
      </c>
      <c r="L35" s="21">
        <f t="shared" si="5"/>
        <v>61.437341532755845</v>
      </c>
    </row>
    <row r="36" spans="1:12" x14ac:dyDescent="0.2">
      <c r="A36" s="17">
        <v>27</v>
      </c>
      <c r="B36" s="9">
        <v>2</v>
      </c>
      <c r="C36" s="9">
        <v>5009</v>
      </c>
      <c r="D36" s="9">
        <v>4728</v>
      </c>
      <c r="E36" s="18">
        <v>0.5</v>
      </c>
      <c r="F36" s="19">
        <f t="shared" si="3"/>
        <v>4.1080414912190614E-4</v>
      </c>
      <c r="G36" s="19">
        <f t="shared" si="0"/>
        <v>4.1071978642571105E-4</v>
      </c>
      <c r="H36" s="14">
        <f t="shared" si="6"/>
        <v>99577.680601973218</v>
      </c>
      <c r="I36" s="14">
        <f t="shared" si="4"/>
        <v>40.89852370961011</v>
      </c>
      <c r="J36" s="14">
        <f t="shared" si="1"/>
        <v>99557.231340118422</v>
      </c>
      <c r="K36" s="14">
        <f t="shared" si="2"/>
        <v>6018210.2915811324</v>
      </c>
      <c r="L36" s="21">
        <f t="shared" si="5"/>
        <v>60.437341532755852</v>
      </c>
    </row>
    <row r="37" spans="1:12" x14ac:dyDescent="0.2">
      <c r="A37" s="17">
        <v>28</v>
      </c>
      <c r="B37" s="9">
        <v>0</v>
      </c>
      <c r="C37" s="9">
        <v>5128</v>
      </c>
      <c r="D37" s="9">
        <v>4891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99536.782078263612</v>
      </c>
      <c r="I37" s="14">
        <f t="shared" si="4"/>
        <v>0</v>
      </c>
      <c r="J37" s="14">
        <f t="shared" si="1"/>
        <v>99536.782078263612</v>
      </c>
      <c r="K37" s="14">
        <f t="shared" si="2"/>
        <v>5918653.0602410138</v>
      </c>
      <c r="L37" s="21">
        <f t="shared" si="5"/>
        <v>59.461969099898219</v>
      </c>
    </row>
    <row r="38" spans="1:12" x14ac:dyDescent="0.2">
      <c r="A38" s="17">
        <v>29</v>
      </c>
      <c r="B38" s="9">
        <v>0</v>
      </c>
      <c r="C38" s="9">
        <v>5226</v>
      </c>
      <c r="D38" s="9">
        <v>5061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99536.782078263612</v>
      </c>
      <c r="I38" s="14">
        <f t="shared" si="4"/>
        <v>0</v>
      </c>
      <c r="J38" s="14">
        <f t="shared" si="1"/>
        <v>99536.782078263612</v>
      </c>
      <c r="K38" s="14">
        <f t="shared" si="2"/>
        <v>5819116.2781627504</v>
      </c>
      <c r="L38" s="21">
        <f t="shared" si="5"/>
        <v>58.461969099898219</v>
      </c>
    </row>
    <row r="39" spans="1:12" x14ac:dyDescent="0.2">
      <c r="A39" s="17">
        <v>30</v>
      </c>
      <c r="B39" s="9">
        <v>2</v>
      </c>
      <c r="C39" s="9">
        <v>5591</v>
      </c>
      <c r="D39" s="9">
        <v>5145</v>
      </c>
      <c r="E39" s="18">
        <v>0.5</v>
      </c>
      <c r="F39" s="19">
        <f t="shared" si="3"/>
        <v>3.7257824143070045E-4</v>
      </c>
      <c r="G39" s="19">
        <f t="shared" si="0"/>
        <v>3.7250884708511827E-4</v>
      </c>
      <c r="H39" s="14">
        <f t="shared" si="6"/>
        <v>99536.782078263612</v>
      </c>
      <c r="I39" s="14">
        <f t="shared" si="4"/>
        <v>37.078331934536642</v>
      </c>
      <c r="J39" s="14">
        <f t="shared" si="1"/>
        <v>99518.242912296351</v>
      </c>
      <c r="K39" s="14">
        <f t="shared" si="2"/>
        <v>5719579.4960844871</v>
      </c>
      <c r="L39" s="21">
        <f t="shared" si="5"/>
        <v>57.461969099898226</v>
      </c>
    </row>
    <row r="40" spans="1:12" x14ac:dyDescent="0.2">
      <c r="A40" s="17">
        <v>31</v>
      </c>
      <c r="B40" s="9">
        <v>0</v>
      </c>
      <c r="C40" s="9">
        <v>5761</v>
      </c>
      <c r="D40" s="9">
        <v>5561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99499.703746329076</v>
      </c>
      <c r="I40" s="14">
        <f t="shared" si="4"/>
        <v>0</v>
      </c>
      <c r="J40" s="14">
        <f t="shared" si="1"/>
        <v>99499.703746329076</v>
      </c>
      <c r="K40" s="14">
        <f t="shared" si="2"/>
        <v>5620061.2531721909</v>
      </c>
      <c r="L40" s="21">
        <f t="shared" si="5"/>
        <v>56.483195844485479</v>
      </c>
    </row>
    <row r="41" spans="1:12" x14ac:dyDescent="0.2">
      <c r="A41" s="17">
        <v>32</v>
      </c>
      <c r="B41" s="9">
        <v>0</v>
      </c>
      <c r="C41" s="9">
        <v>6048</v>
      </c>
      <c r="D41" s="9">
        <v>5749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99499.703746329076</v>
      </c>
      <c r="I41" s="14">
        <f t="shared" si="4"/>
        <v>0</v>
      </c>
      <c r="J41" s="14">
        <f t="shared" si="1"/>
        <v>99499.703746329076</v>
      </c>
      <c r="K41" s="14">
        <f t="shared" si="2"/>
        <v>5520561.5494258618</v>
      </c>
      <c r="L41" s="21">
        <f t="shared" si="5"/>
        <v>55.483195844485479</v>
      </c>
    </row>
    <row r="42" spans="1:12" x14ac:dyDescent="0.2">
      <c r="A42" s="17">
        <v>33</v>
      </c>
      <c r="B42" s="9">
        <v>0</v>
      </c>
      <c r="C42" s="9">
        <v>6460</v>
      </c>
      <c r="D42" s="9">
        <v>5943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99499.703746329076</v>
      </c>
      <c r="I42" s="14">
        <f t="shared" si="4"/>
        <v>0</v>
      </c>
      <c r="J42" s="14">
        <f t="shared" si="1"/>
        <v>99499.703746329076</v>
      </c>
      <c r="K42" s="14">
        <f t="shared" si="2"/>
        <v>5421061.8456795327</v>
      </c>
      <c r="L42" s="21">
        <f t="shared" si="5"/>
        <v>54.483195844485479</v>
      </c>
    </row>
    <row r="43" spans="1:12" x14ac:dyDescent="0.2">
      <c r="A43" s="17">
        <v>34</v>
      </c>
      <c r="B43" s="9">
        <v>1</v>
      </c>
      <c r="C43" s="9">
        <v>6470</v>
      </c>
      <c r="D43" s="9">
        <v>6364</v>
      </c>
      <c r="E43" s="18">
        <v>0.5</v>
      </c>
      <c r="F43" s="19">
        <f t="shared" si="3"/>
        <v>1.5583606046439146E-4</v>
      </c>
      <c r="G43" s="19">
        <f t="shared" si="0"/>
        <v>1.5582391897156215E-4</v>
      </c>
      <c r="H43" s="14">
        <f t="shared" si="6"/>
        <v>99499.703746329076</v>
      </c>
      <c r="I43" s="14">
        <f t="shared" si="4"/>
        <v>15.504433774262422</v>
      </c>
      <c r="J43" s="14">
        <f t="shared" si="1"/>
        <v>99491.951529441954</v>
      </c>
      <c r="K43" s="14">
        <f t="shared" si="2"/>
        <v>5321562.1419332037</v>
      </c>
      <c r="L43" s="21">
        <f t="shared" si="5"/>
        <v>53.483195844485479</v>
      </c>
    </row>
    <row r="44" spans="1:12" x14ac:dyDescent="0.2">
      <c r="A44" s="17">
        <v>35</v>
      </c>
      <c r="B44" s="9">
        <v>4</v>
      </c>
      <c r="C44" s="9">
        <v>6674</v>
      </c>
      <c r="D44" s="9">
        <v>6371</v>
      </c>
      <c r="E44" s="18">
        <v>0.5</v>
      </c>
      <c r="F44" s="19">
        <f t="shared" si="3"/>
        <v>6.1326178612495206E-4</v>
      </c>
      <c r="G44" s="19">
        <f t="shared" si="0"/>
        <v>6.1307379875852558E-4</v>
      </c>
      <c r="H44" s="14">
        <f t="shared" si="6"/>
        <v>99484.199312554818</v>
      </c>
      <c r="I44" s="14">
        <f t="shared" si="4"/>
        <v>60.99115598899828</v>
      </c>
      <c r="J44" s="14">
        <f t="shared" si="1"/>
        <v>99453.703734560317</v>
      </c>
      <c r="K44" s="14">
        <f t="shared" si="2"/>
        <v>5222070.1904037613</v>
      </c>
      <c r="L44" s="21">
        <f t="shared" si="5"/>
        <v>52.491453180392043</v>
      </c>
    </row>
    <row r="45" spans="1:12" x14ac:dyDescent="0.2">
      <c r="A45" s="17">
        <v>36</v>
      </c>
      <c r="B45" s="9">
        <v>1</v>
      </c>
      <c r="C45" s="9">
        <v>6918</v>
      </c>
      <c r="D45" s="9">
        <v>6638</v>
      </c>
      <c r="E45" s="18">
        <v>0.5</v>
      </c>
      <c r="F45" s="19">
        <f t="shared" si="3"/>
        <v>1.4753614635585718E-4</v>
      </c>
      <c r="G45" s="19">
        <f t="shared" si="0"/>
        <v>1.4752526370140885E-4</v>
      </c>
      <c r="H45" s="14">
        <f t="shared" si="6"/>
        <v>99423.208156565815</v>
      </c>
      <c r="I45" s="14">
        <f t="shared" si="4"/>
        <v>14.667435001337434</v>
      </c>
      <c r="J45" s="14">
        <f t="shared" si="1"/>
        <v>99415.874439065155</v>
      </c>
      <c r="K45" s="14">
        <f t="shared" si="2"/>
        <v>5122616.4866692014</v>
      </c>
      <c r="L45" s="21">
        <f t="shared" si="5"/>
        <v>51.523347331564743</v>
      </c>
    </row>
    <row r="46" spans="1:12" x14ac:dyDescent="0.2">
      <c r="A46" s="17">
        <v>37</v>
      </c>
      <c r="B46" s="9">
        <v>1</v>
      </c>
      <c r="C46" s="9">
        <v>6590</v>
      </c>
      <c r="D46" s="9">
        <v>6834</v>
      </c>
      <c r="E46" s="18">
        <v>0.5</v>
      </c>
      <c r="F46" s="19">
        <f t="shared" si="3"/>
        <v>1.4898688915375446E-4</v>
      </c>
      <c r="G46" s="19">
        <f t="shared" si="0"/>
        <v>1.4897579143389198E-4</v>
      </c>
      <c r="H46" s="14">
        <f t="shared" si="6"/>
        <v>99408.540721564481</v>
      </c>
      <c r="I46" s="14">
        <f t="shared" si="4"/>
        <v>14.809466029283348</v>
      </c>
      <c r="J46" s="14">
        <f t="shared" si="1"/>
        <v>99401.135988549839</v>
      </c>
      <c r="K46" s="14">
        <f t="shared" si="2"/>
        <v>5023200.6122301361</v>
      </c>
      <c r="L46" s="21">
        <f t="shared" si="5"/>
        <v>50.530875674955603</v>
      </c>
    </row>
    <row r="47" spans="1:12" x14ac:dyDescent="0.2">
      <c r="A47" s="17">
        <v>38</v>
      </c>
      <c r="B47" s="9">
        <v>1</v>
      </c>
      <c r="C47" s="9">
        <v>6566</v>
      </c>
      <c r="D47" s="9">
        <v>6508</v>
      </c>
      <c r="E47" s="18">
        <v>0.5</v>
      </c>
      <c r="F47" s="19">
        <f t="shared" si="3"/>
        <v>1.529753709652746E-4</v>
      </c>
      <c r="G47" s="19">
        <f t="shared" si="0"/>
        <v>1.529636711281071E-4</v>
      </c>
      <c r="H47" s="14">
        <f t="shared" si="6"/>
        <v>99393.731255535196</v>
      </c>
      <c r="I47" s="14">
        <f t="shared" si="4"/>
        <v>15.203630019967145</v>
      </c>
      <c r="J47" s="14">
        <f t="shared" si="1"/>
        <v>99386.129440525212</v>
      </c>
      <c r="K47" s="14">
        <f t="shared" si="2"/>
        <v>4923799.4762415858</v>
      </c>
      <c r="L47" s="21">
        <f t="shared" si="5"/>
        <v>49.538330174795419</v>
      </c>
    </row>
    <row r="48" spans="1:12" x14ac:dyDescent="0.2">
      <c r="A48" s="17">
        <v>39</v>
      </c>
      <c r="B48" s="9">
        <v>4</v>
      </c>
      <c r="C48" s="9">
        <v>6128</v>
      </c>
      <c r="D48" s="9">
        <v>6518</v>
      </c>
      <c r="E48" s="18">
        <v>0.5</v>
      </c>
      <c r="F48" s="19">
        <f t="shared" si="3"/>
        <v>6.326111023248458E-4</v>
      </c>
      <c r="G48" s="19">
        <f t="shared" si="0"/>
        <v>6.324110671936759E-4</v>
      </c>
      <c r="H48" s="14">
        <f t="shared" si="6"/>
        <v>99378.527625515228</v>
      </c>
      <c r="I48" s="14">
        <f t="shared" si="4"/>
        <v>62.848080711788285</v>
      </c>
      <c r="J48" s="14">
        <f t="shared" si="1"/>
        <v>99347.103585159333</v>
      </c>
      <c r="K48" s="14">
        <f t="shared" si="2"/>
        <v>4824413.3468010603</v>
      </c>
      <c r="L48" s="21">
        <f t="shared" si="5"/>
        <v>48.545832405373673</v>
      </c>
    </row>
    <row r="49" spans="1:12" x14ac:dyDescent="0.2">
      <c r="A49" s="17">
        <v>40</v>
      </c>
      <c r="B49" s="9">
        <v>7</v>
      </c>
      <c r="C49" s="9">
        <v>5961</v>
      </c>
      <c r="D49" s="9">
        <v>6073</v>
      </c>
      <c r="E49" s="18">
        <v>0.5</v>
      </c>
      <c r="F49" s="19">
        <f t="shared" si="3"/>
        <v>1.1633704503905601E-3</v>
      </c>
      <c r="G49" s="19">
        <f t="shared" si="0"/>
        <v>1.1626941283946516E-3</v>
      </c>
      <c r="H49" s="14">
        <f t="shared" si="6"/>
        <v>99315.679544803439</v>
      </c>
      <c r="I49" s="14">
        <f t="shared" si="4"/>
        <v>115.47375746426776</v>
      </c>
      <c r="J49" s="14">
        <f t="shared" si="1"/>
        <v>99257.942666071307</v>
      </c>
      <c r="K49" s="14">
        <f t="shared" si="2"/>
        <v>4725066.2432159008</v>
      </c>
      <c r="L49" s="21">
        <f t="shared" si="5"/>
        <v>47.576236349310001</v>
      </c>
    </row>
    <row r="50" spans="1:12" x14ac:dyDescent="0.2">
      <c r="A50" s="17">
        <v>41</v>
      </c>
      <c r="B50" s="9">
        <v>1</v>
      </c>
      <c r="C50" s="9">
        <v>5748</v>
      </c>
      <c r="D50" s="9">
        <v>5916</v>
      </c>
      <c r="E50" s="18">
        <v>0.5</v>
      </c>
      <c r="F50" s="19">
        <f t="shared" si="3"/>
        <v>1.7146776406035664E-4</v>
      </c>
      <c r="G50" s="19">
        <f t="shared" si="0"/>
        <v>1.7145306472353191E-4</v>
      </c>
      <c r="H50" s="14">
        <f t="shared" si="6"/>
        <v>99200.205787339175</v>
      </c>
      <c r="I50" s="14">
        <f t="shared" si="4"/>
        <v>17.008179303444347</v>
      </c>
      <c r="J50" s="14">
        <f t="shared" si="1"/>
        <v>99191.701697687444</v>
      </c>
      <c r="K50" s="14">
        <f t="shared" si="2"/>
        <v>4625808.3005498294</v>
      </c>
      <c r="L50" s="21">
        <f t="shared" si="5"/>
        <v>46.631035327350268</v>
      </c>
    </row>
    <row r="51" spans="1:12" x14ac:dyDescent="0.2">
      <c r="A51" s="17">
        <v>42</v>
      </c>
      <c r="B51" s="9">
        <v>3</v>
      </c>
      <c r="C51" s="9">
        <v>5792</v>
      </c>
      <c r="D51" s="9">
        <v>5700</v>
      </c>
      <c r="E51" s="18">
        <v>0.5</v>
      </c>
      <c r="F51" s="19">
        <f t="shared" si="3"/>
        <v>5.221023320570832E-4</v>
      </c>
      <c r="G51" s="19">
        <f t="shared" si="0"/>
        <v>5.2196607220530663E-4</v>
      </c>
      <c r="H51" s="14">
        <f t="shared" si="6"/>
        <v>99183.197608035727</v>
      </c>
      <c r="I51" s="14">
        <f t="shared" si="4"/>
        <v>51.770264084229176</v>
      </c>
      <c r="J51" s="14">
        <f t="shared" si="1"/>
        <v>99157.312475993604</v>
      </c>
      <c r="K51" s="14">
        <f t="shared" si="2"/>
        <v>4526616.5988521418</v>
      </c>
      <c r="L51" s="21">
        <f t="shared" si="5"/>
        <v>45.638945991043542</v>
      </c>
    </row>
    <row r="52" spans="1:12" x14ac:dyDescent="0.2">
      <c r="A52" s="17">
        <v>43</v>
      </c>
      <c r="B52" s="9">
        <v>3</v>
      </c>
      <c r="C52" s="9">
        <v>5595</v>
      </c>
      <c r="D52" s="9">
        <v>5733</v>
      </c>
      <c r="E52" s="18">
        <v>0.5</v>
      </c>
      <c r="F52" s="19">
        <f t="shared" si="3"/>
        <v>5.2966101694915254E-4</v>
      </c>
      <c r="G52" s="19">
        <f t="shared" si="0"/>
        <v>5.2952078369075987E-4</v>
      </c>
      <c r="H52" s="14">
        <f t="shared" si="6"/>
        <v>99131.427343951495</v>
      </c>
      <c r="I52" s="14">
        <f t="shared" si="4"/>
        <v>52.492151095552821</v>
      </c>
      <c r="J52" s="14">
        <f t="shared" si="1"/>
        <v>99105.181268403729</v>
      </c>
      <c r="K52" s="14">
        <f t="shared" si="2"/>
        <v>4427459.2863761485</v>
      </c>
      <c r="L52" s="21">
        <f t="shared" si="5"/>
        <v>44.662519293850259</v>
      </c>
    </row>
    <row r="53" spans="1:12" x14ac:dyDescent="0.2">
      <c r="A53" s="17">
        <v>44</v>
      </c>
      <c r="B53" s="9">
        <v>2</v>
      </c>
      <c r="C53" s="9">
        <v>5641</v>
      </c>
      <c r="D53" s="9">
        <v>5556</v>
      </c>
      <c r="E53" s="18">
        <v>0.5</v>
      </c>
      <c r="F53" s="19">
        <f t="shared" si="3"/>
        <v>3.5723854603911763E-4</v>
      </c>
      <c r="G53" s="19">
        <f t="shared" si="0"/>
        <v>3.5717474774533443E-4</v>
      </c>
      <c r="H53" s="14">
        <f t="shared" si="6"/>
        <v>99078.935192855948</v>
      </c>
      <c r="I53" s="14">
        <f t="shared" si="4"/>
        <v>35.388493684384663</v>
      </c>
      <c r="J53" s="14">
        <f t="shared" si="1"/>
        <v>99061.240946013757</v>
      </c>
      <c r="K53" s="14">
        <f t="shared" si="2"/>
        <v>4328354.1051077452</v>
      </c>
      <c r="L53" s="21">
        <f t="shared" si="5"/>
        <v>43.68591665506554</v>
      </c>
    </row>
    <row r="54" spans="1:12" x14ac:dyDescent="0.2">
      <c r="A54" s="17">
        <v>45</v>
      </c>
      <c r="B54" s="9">
        <v>2</v>
      </c>
      <c r="C54" s="9">
        <v>5652</v>
      </c>
      <c r="D54" s="9">
        <v>5578</v>
      </c>
      <c r="E54" s="18">
        <v>0.5</v>
      </c>
      <c r="F54" s="19">
        <f t="shared" si="3"/>
        <v>3.5618878005342833E-4</v>
      </c>
      <c r="G54" s="19">
        <f t="shared" si="0"/>
        <v>3.5612535612535614E-4</v>
      </c>
      <c r="H54" s="14">
        <f t="shared" si="6"/>
        <v>99043.546699171566</v>
      </c>
      <c r="I54" s="14">
        <f t="shared" si="4"/>
        <v>35.271918340160816</v>
      </c>
      <c r="J54" s="14">
        <f t="shared" si="1"/>
        <v>99025.910740001476</v>
      </c>
      <c r="K54" s="14">
        <f t="shared" si="2"/>
        <v>4229292.8641617317</v>
      </c>
      <c r="L54" s="21">
        <f t="shared" si="5"/>
        <v>42.701347085312996</v>
      </c>
    </row>
    <row r="55" spans="1:12" x14ac:dyDescent="0.2">
      <c r="A55" s="17">
        <v>46</v>
      </c>
      <c r="B55" s="9">
        <v>3</v>
      </c>
      <c r="C55" s="9">
        <v>5034</v>
      </c>
      <c r="D55" s="9">
        <v>5593</v>
      </c>
      <c r="E55" s="18">
        <v>0.5</v>
      </c>
      <c r="F55" s="19">
        <f t="shared" si="3"/>
        <v>5.6459960478027669E-4</v>
      </c>
      <c r="G55" s="19">
        <f t="shared" si="0"/>
        <v>5.6444026340545634E-4</v>
      </c>
      <c r="H55" s="14">
        <f t="shared" si="6"/>
        <v>99008.274780831402</v>
      </c>
      <c r="I55" s="14">
        <f t="shared" si="4"/>
        <v>55.884256696612276</v>
      </c>
      <c r="J55" s="14">
        <f t="shared" si="1"/>
        <v>98980.332652483106</v>
      </c>
      <c r="K55" s="14">
        <f t="shared" si="2"/>
        <v>4130266.9534217301</v>
      </c>
      <c r="L55" s="21">
        <f t="shared" si="5"/>
        <v>41.71638140917667</v>
      </c>
    </row>
    <row r="56" spans="1:12" x14ac:dyDescent="0.2">
      <c r="A56" s="17">
        <v>47</v>
      </c>
      <c r="B56" s="9">
        <v>5</v>
      </c>
      <c r="C56" s="9">
        <v>4956</v>
      </c>
      <c r="D56" s="9">
        <v>5028</v>
      </c>
      <c r="E56" s="18">
        <v>0.5</v>
      </c>
      <c r="F56" s="19">
        <f t="shared" si="3"/>
        <v>1.001602564102564E-3</v>
      </c>
      <c r="G56" s="19">
        <f t="shared" si="0"/>
        <v>1.0011012113324655E-3</v>
      </c>
      <c r="H56" s="14">
        <f t="shared" si="6"/>
        <v>98952.390524134797</v>
      </c>
      <c r="I56" s="14">
        <f t="shared" si="4"/>
        <v>99.061358017954532</v>
      </c>
      <c r="J56" s="14">
        <f t="shared" si="1"/>
        <v>98902.859845125829</v>
      </c>
      <c r="K56" s="14">
        <f t="shared" si="2"/>
        <v>4031286.6207692469</v>
      </c>
      <c r="L56" s="21">
        <f t="shared" si="5"/>
        <v>40.739658733014679</v>
      </c>
    </row>
    <row r="57" spans="1:12" x14ac:dyDescent="0.2">
      <c r="A57" s="17">
        <v>48</v>
      </c>
      <c r="B57" s="9">
        <v>5</v>
      </c>
      <c r="C57" s="9">
        <v>5119</v>
      </c>
      <c r="D57" s="9">
        <v>4915</v>
      </c>
      <c r="E57" s="18">
        <v>0.5</v>
      </c>
      <c r="F57" s="19">
        <f t="shared" si="3"/>
        <v>9.9661152082918089E-4</v>
      </c>
      <c r="G57" s="19">
        <f t="shared" si="0"/>
        <v>9.9611515091144534E-4</v>
      </c>
      <c r="H57" s="14">
        <f t="shared" si="6"/>
        <v>98853.329166116848</v>
      </c>
      <c r="I57" s="14">
        <f t="shared" si="4"/>
        <v>98.469298900405263</v>
      </c>
      <c r="J57" s="14">
        <f t="shared" si="1"/>
        <v>98804.094516666635</v>
      </c>
      <c r="K57" s="14">
        <f t="shared" si="2"/>
        <v>3932383.7609241209</v>
      </c>
      <c r="L57" s="21">
        <f t="shared" si="5"/>
        <v>39.779983072861363</v>
      </c>
    </row>
    <row r="58" spans="1:12" x14ac:dyDescent="0.2">
      <c r="A58" s="17">
        <v>49</v>
      </c>
      <c r="B58" s="9">
        <v>4</v>
      </c>
      <c r="C58" s="9">
        <v>4811</v>
      </c>
      <c r="D58" s="9">
        <v>5091</v>
      </c>
      <c r="E58" s="18">
        <v>0.5</v>
      </c>
      <c r="F58" s="19">
        <f t="shared" si="3"/>
        <v>8.0791759240557458E-4</v>
      </c>
      <c r="G58" s="19">
        <f t="shared" si="0"/>
        <v>8.0759135877246104E-4</v>
      </c>
      <c r="H58" s="14">
        <f t="shared" si="6"/>
        <v>98754.859867216437</v>
      </c>
      <c r="I58" s="14">
        <f t="shared" si="4"/>
        <v>79.7535714655493</v>
      </c>
      <c r="J58" s="14">
        <f t="shared" si="1"/>
        <v>98714.98308148366</v>
      </c>
      <c r="K58" s="14">
        <f t="shared" si="2"/>
        <v>3833579.6664074543</v>
      </c>
      <c r="L58" s="21">
        <f t="shared" si="5"/>
        <v>38.819149473372747</v>
      </c>
    </row>
    <row r="59" spans="1:12" x14ac:dyDescent="0.2">
      <c r="A59" s="17">
        <v>50</v>
      </c>
      <c r="B59" s="9">
        <v>9</v>
      </c>
      <c r="C59" s="9">
        <v>4629</v>
      </c>
      <c r="D59" s="9">
        <v>4765</v>
      </c>
      <c r="E59" s="18">
        <v>0.5</v>
      </c>
      <c r="F59" s="19">
        <f t="shared" si="3"/>
        <v>1.9161166702150309E-3</v>
      </c>
      <c r="G59" s="19">
        <f t="shared" si="0"/>
        <v>1.9142826757417848E-3</v>
      </c>
      <c r="H59" s="14">
        <f t="shared" si="6"/>
        <v>98675.106295750884</v>
      </c>
      <c r="I59" s="14">
        <f t="shared" si="4"/>
        <v>188.89204650893504</v>
      </c>
      <c r="J59" s="14">
        <f t="shared" si="1"/>
        <v>98580.660272496418</v>
      </c>
      <c r="K59" s="14">
        <f t="shared" si="2"/>
        <v>3734864.6833259705</v>
      </c>
      <c r="L59" s="21">
        <f t="shared" si="5"/>
        <v>37.850120699457513</v>
      </c>
    </row>
    <row r="60" spans="1:12" x14ac:dyDescent="0.2">
      <c r="A60" s="17">
        <v>51</v>
      </c>
      <c r="B60" s="9">
        <v>10</v>
      </c>
      <c r="C60" s="9">
        <v>4614</v>
      </c>
      <c r="D60" s="9">
        <v>4557</v>
      </c>
      <c r="E60" s="18">
        <v>0.5</v>
      </c>
      <c r="F60" s="19">
        <f t="shared" si="3"/>
        <v>2.180787264202377E-3</v>
      </c>
      <c r="G60" s="19">
        <f t="shared" si="0"/>
        <v>2.1784119376974187E-3</v>
      </c>
      <c r="H60" s="14">
        <f t="shared" si="6"/>
        <v>98486.214249241952</v>
      </c>
      <c r="I60" s="14">
        <f t="shared" si="4"/>
        <v>214.54354481917429</v>
      </c>
      <c r="J60" s="14">
        <f t="shared" si="1"/>
        <v>98378.942476832366</v>
      </c>
      <c r="K60" s="14">
        <f t="shared" si="2"/>
        <v>3636284.0230534743</v>
      </c>
      <c r="L60" s="21">
        <f t="shared" si="5"/>
        <v>36.921756519658921</v>
      </c>
    </row>
    <row r="61" spans="1:12" x14ac:dyDescent="0.2">
      <c r="A61" s="17">
        <v>52</v>
      </c>
      <c r="B61" s="9">
        <v>5</v>
      </c>
      <c r="C61" s="9">
        <v>4707</v>
      </c>
      <c r="D61" s="9">
        <v>4551</v>
      </c>
      <c r="E61" s="18">
        <v>0.5</v>
      </c>
      <c r="F61" s="19">
        <f t="shared" si="3"/>
        <v>1.0801468999783971E-3</v>
      </c>
      <c r="G61" s="19">
        <f t="shared" si="0"/>
        <v>1.0795638562020944E-3</v>
      </c>
      <c r="H61" s="14">
        <f t="shared" si="6"/>
        <v>98271.670704422781</v>
      </c>
      <c r="I61" s="14">
        <f t="shared" si="4"/>
        <v>106.09054378108905</v>
      </c>
      <c r="J61" s="14">
        <f t="shared" si="1"/>
        <v>98218.625432532237</v>
      </c>
      <c r="K61" s="14">
        <f t="shared" si="2"/>
        <v>3537905.080576642</v>
      </c>
      <c r="L61" s="21">
        <f t="shared" si="5"/>
        <v>36.001271324854116</v>
      </c>
    </row>
    <row r="62" spans="1:12" x14ac:dyDescent="0.2">
      <c r="A62" s="17">
        <v>53</v>
      </c>
      <c r="B62" s="9">
        <v>5</v>
      </c>
      <c r="C62" s="9">
        <v>4644</v>
      </c>
      <c r="D62" s="9">
        <v>4656</v>
      </c>
      <c r="E62" s="18">
        <v>0.5</v>
      </c>
      <c r="F62" s="19">
        <f t="shared" si="3"/>
        <v>1.0752688172043011E-3</v>
      </c>
      <c r="G62" s="19">
        <f t="shared" si="0"/>
        <v>1.0746910263299302E-3</v>
      </c>
      <c r="H62" s="14">
        <f t="shared" si="6"/>
        <v>98165.580160641694</v>
      </c>
      <c r="I62" s="14">
        <f t="shared" si="4"/>
        <v>105.49766809311306</v>
      </c>
      <c r="J62" s="14">
        <f t="shared" si="1"/>
        <v>98112.831326595129</v>
      </c>
      <c r="K62" s="14">
        <f t="shared" si="2"/>
        <v>3439686.4551441097</v>
      </c>
      <c r="L62" s="21">
        <f t="shared" si="5"/>
        <v>35.039638634186062</v>
      </c>
    </row>
    <row r="63" spans="1:12" x14ac:dyDescent="0.2">
      <c r="A63" s="17">
        <v>54</v>
      </c>
      <c r="B63" s="9">
        <v>13</v>
      </c>
      <c r="C63" s="9">
        <v>4742</v>
      </c>
      <c r="D63" s="9">
        <v>4612</v>
      </c>
      <c r="E63" s="18">
        <v>0.5</v>
      </c>
      <c r="F63" s="19">
        <f t="shared" si="3"/>
        <v>2.7795595467179817E-3</v>
      </c>
      <c r="G63" s="19">
        <f t="shared" si="0"/>
        <v>2.7757019323155756E-3</v>
      </c>
      <c r="H63" s="14">
        <f t="shared" si="6"/>
        <v>98060.082492548579</v>
      </c>
      <c r="I63" s="14">
        <f t="shared" si="4"/>
        <v>272.18556045759186</v>
      </c>
      <c r="J63" s="14">
        <f t="shared" si="1"/>
        <v>97923.989712319773</v>
      </c>
      <c r="K63" s="14">
        <f t="shared" si="2"/>
        <v>3341573.6238175146</v>
      </c>
      <c r="L63" s="21">
        <f t="shared" si="5"/>
        <v>34.076798008725262</v>
      </c>
    </row>
    <row r="64" spans="1:12" x14ac:dyDescent="0.2">
      <c r="A64" s="17">
        <v>55</v>
      </c>
      <c r="B64" s="9">
        <v>7</v>
      </c>
      <c r="C64" s="9">
        <v>4634</v>
      </c>
      <c r="D64" s="9">
        <v>4675</v>
      </c>
      <c r="E64" s="18">
        <v>0.5</v>
      </c>
      <c r="F64" s="19">
        <f t="shared" si="3"/>
        <v>1.5039209367278977E-3</v>
      </c>
      <c r="G64" s="19">
        <f t="shared" si="0"/>
        <v>1.5027908973808501E-3</v>
      </c>
      <c r="H64" s="14">
        <f t="shared" si="6"/>
        <v>97787.896932090982</v>
      </c>
      <c r="I64" s="14">
        <f t="shared" si="4"/>
        <v>146.9547613835631</v>
      </c>
      <c r="J64" s="14">
        <f t="shared" si="1"/>
        <v>97714.419551399202</v>
      </c>
      <c r="K64" s="14">
        <f t="shared" si="2"/>
        <v>3243649.6341051948</v>
      </c>
      <c r="L64" s="21">
        <f t="shared" si="5"/>
        <v>33.170256605045452</v>
      </c>
    </row>
    <row r="65" spans="1:12" x14ac:dyDescent="0.2">
      <c r="A65" s="17">
        <v>56</v>
      </c>
      <c r="B65" s="9">
        <v>8</v>
      </c>
      <c r="C65" s="9">
        <v>4310</v>
      </c>
      <c r="D65" s="9">
        <v>4572</v>
      </c>
      <c r="E65" s="18">
        <v>0.5</v>
      </c>
      <c r="F65" s="19">
        <f t="shared" si="3"/>
        <v>1.8013960819635217E-3</v>
      </c>
      <c r="G65" s="19">
        <f t="shared" si="0"/>
        <v>1.7997750281214847E-3</v>
      </c>
      <c r="H65" s="14">
        <f t="shared" si="6"/>
        <v>97640.942170707422</v>
      </c>
      <c r="I65" s="14">
        <f t="shared" si="4"/>
        <v>175.73172944109322</v>
      </c>
      <c r="J65" s="14">
        <f t="shared" si="1"/>
        <v>97553.076305986877</v>
      </c>
      <c r="K65" s="14">
        <f t="shared" si="2"/>
        <v>3145935.2145537958</v>
      </c>
      <c r="L65" s="21">
        <f t="shared" si="5"/>
        <v>32.219427062202044</v>
      </c>
    </row>
    <row r="66" spans="1:12" x14ac:dyDescent="0.2">
      <c r="A66" s="17">
        <v>57</v>
      </c>
      <c r="B66" s="9">
        <v>15</v>
      </c>
      <c r="C66" s="9">
        <v>4132</v>
      </c>
      <c r="D66" s="9">
        <v>4266</v>
      </c>
      <c r="E66" s="18">
        <v>0.5</v>
      </c>
      <c r="F66" s="19">
        <f t="shared" si="3"/>
        <v>3.5722791140747798E-3</v>
      </c>
      <c r="G66" s="19">
        <f t="shared" si="0"/>
        <v>3.5659099013431598E-3</v>
      </c>
      <c r="H66" s="14">
        <f t="shared" si="6"/>
        <v>97465.210441266332</v>
      </c>
      <c r="I66" s="14">
        <f t="shared" si="4"/>
        <v>347.55215894900635</v>
      </c>
      <c r="J66" s="14">
        <f t="shared" si="1"/>
        <v>97291.43436179182</v>
      </c>
      <c r="K66" s="14">
        <f t="shared" si="2"/>
        <v>3048382.1382478089</v>
      </c>
      <c r="L66" s="21">
        <f t="shared" si="5"/>
        <v>31.276617825442436</v>
      </c>
    </row>
    <row r="67" spans="1:12" x14ac:dyDescent="0.2">
      <c r="A67" s="17">
        <v>58</v>
      </c>
      <c r="B67" s="9">
        <v>10</v>
      </c>
      <c r="C67" s="9">
        <v>3836</v>
      </c>
      <c r="D67" s="9">
        <v>4072</v>
      </c>
      <c r="E67" s="18">
        <v>0.5</v>
      </c>
      <c r="F67" s="19">
        <f t="shared" si="3"/>
        <v>2.5290844714213456E-3</v>
      </c>
      <c r="G67" s="19">
        <f t="shared" si="0"/>
        <v>2.5258903763576662E-3</v>
      </c>
      <c r="H67" s="14">
        <f t="shared" si="6"/>
        <v>97117.658282317323</v>
      </c>
      <c r="I67" s="14">
        <f t="shared" si="4"/>
        <v>245.30855842969771</v>
      </c>
      <c r="J67" s="14">
        <f t="shared" si="1"/>
        <v>96995.004003102484</v>
      </c>
      <c r="K67" s="14">
        <f t="shared" si="2"/>
        <v>2951090.7038860172</v>
      </c>
      <c r="L67" s="21">
        <f t="shared" si="5"/>
        <v>30.386757218829445</v>
      </c>
    </row>
    <row r="68" spans="1:12" x14ac:dyDescent="0.2">
      <c r="A68" s="17">
        <v>59</v>
      </c>
      <c r="B68" s="9">
        <v>14</v>
      </c>
      <c r="C68" s="9">
        <v>3865</v>
      </c>
      <c r="D68" s="9">
        <v>3781</v>
      </c>
      <c r="E68" s="18">
        <v>0.5</v>
      </c>
      <c r="F68" s="19">
        <f t="shared" si="3"/>
        <v>3.6620455139942452E-3</v>
      </c>
      <c r="G68" s="19">
        <f t="shared" si="0"/>
        <v>3.6553524804177544E-3</v>
      </c>
      <c r="H68" s="14">
        <f t="shared" si="6"/>
        <v>96872.34972388763</v>
      </c>
      <c r="I68" s="14">
        <f t="shared" si="4"/>
        <v>354.1025838471088</v>
      </c>
      <c r="J68" s="14">
        <f t="shared" si="1"/>
        <v>96695.298431964067</v>
      </c>
      <c r="K68" s="14">
        <f t="shared" si="2"/>
        <v>2854095.6998829148</v>
      </c>
      <c r="L68" s="21">
        <f t="shared" si="5"/>
        <v>29.462439055291409</v>
      </c>
    </row>
    <row r="69" spans="1:12" x14ac:dyDescent="0.2">
      <c r="A69" s="17">
        <v>60</v>
      </c>
      <c r="B69" s="9">
        <v>14</v>
      </c>
      <c r="C69" s="9">
        <v>3709</v>
      </c>
      <c r="D69" s="9">
        <v>3832</v>
      </c>
      <c r="E69" s="18">
        <v>0.5</v>
      </c>
      <c r="F69" s="19">
        <f t="shared" si="3"/>
        <v>3.7130354064447684E-3</v>
      </c>
      <c r="G69" s="19">
        <f t="shared" si="0"/>
        <v>3.7061548643282593E-3</v>
      </c>
      <c r="H69" s="14">
        <f t="shared" si="6"/>
        <v>96518.247140040519</v>
      </c>
      <c r="I69" s="14">
        <f t="shared" si="4"/>
        <v>357.71157113449829</v>
      </c>
      <c r="J69" s="14">
        <f t="shared" si="1"/>
        <v>96339.391354473279</v>
      </c>
      <c r="K69" s="14">
        <f t="shared" si="2"/>
        <v>2757400.4014509507</v>
      </c>
      <c r="L69" s="21">
        <f t="shared" si="5"/>
        <v>28.568695383062394</v>
      </c>
    </row>
    <row r="70" spans="1:12" x14ac:dyDescent="0.2">
      <c r="A70" s="17">
        <v>61</v>
      </c>
      <c r="B70" s="9">
        <v>8</v>
      </c>
      <c r="C70" s="9">
        <v>3445</v>
      </c>
      <c r="D70" s="9">
        <v>3641</v>
      </c>
      <c r="E70" s="18">
        <v>0.5</v>
      </c>
      <c r="F70" s="19">
        <f t="shared" si="3"/>
        <v>2.2579734688117415E-3</v>
      </c>
      <c r="G70" s="19">
        <f t="shared" si="0"/>
        <v>2.2554271215111362E-3</v>
      </c>
      <c r="H70" s="14">
        <f t="shared" si="6"/>
        <v>96160.535568906023</v>
      </c>
      <c r="I70" s="14">
        <f t="shared" si="4"/>
        <v>216.88307994114695</v>
      </c>
      <c r="J70" s="14">
        <f t="shared" si="1"/>
        <v>96052.094028935448</v>
      </c>
      <c r="K70" s="14">
        <f t="shared" si="2"/>
        <v>2661061.0100964773</v>
      </c>
      <c r="L70" s="21">
        <f t="shared" si="5"/>
        <v>27.673109289097432</v>
      </c>
    </row>
    <row r="71" spans="1:12" x14ac:dyDescent="0.2">
      <c r="A71" s="17">
        <v>62</v>
      </c>
      <c r="B71" s="9">
        <v>14</v>
      </c>
      <c r="C71" s="9">
        <v>3084</v>
      </c>
      <c r="D71" s="9">
        <v>3391</v>
      </c>
      <c r="E71" s="18">
        <v>0.5</v>
      </c>
      <c r="F71" s="19">
        <f t="shared" si="3"/>
        <v>4.3243243243243244E-3</v>
      </c>
      <c r="G71" s="19">
        <f t="shared" si="0"/>
        <v>4.3149946062567427E-3</v>
      </c>
      <c r="H71" s="14">
        <f t="shared" si="6"/>
        <v>95943.652488964872</v>
      </c>
      <c r="I71" s="14">
        <f t="shared" si="4"/>
        <v>413.99634299445472</v>
      </c>
      <c r="J71" s="14">
        <f t="shared" si="1"/>
        <v>95736.654317467634</v>
      </c>
      <c r="K71" s="14">
        <f t="shared" si="2"/>
        <v>2565008.916067542</v>
      </c>
      <c r="L71" s="21">
        <f t="shared" si="5"/>
        <v>26.734534797521505</v>
      </c>
    </row>
    <row r="72" spans="1:12" x14ac:dyDescent="0.2">
      <c r="A72" s="17">
        <v>63</v>
      </c>
      <c r="B72" s="9">
        <v>7</v>
      </c>
      <c r="C72" s="9">
        <v>3225</v>
      </c>
      <c r="D72" s="9">
        <v>3051</v>
      </c>
      <c r="E72" s="18">
        <v>0.5</v>
      </c>
      <c r="F72" s="19">
        <f t="shared" si="3"/>
        <v>2.2307202039515616E-3</v>
      </c>
      <c r="G72" s="19">
        <f t="shared" si="0"/>
        <v>2.2282349196243835E-3</v>
      </c>
      <c r="H72" s="14">
        <f t="shared" si="6"/>
        <v>95529.65614597041</v>
      </c>
      <c r="I72" s="14">
        <f t="shared" si="4"/>
        <v>212.86251568416137</v>
      </c>
      <c r="J72" s="14">
        <f t="shared" si="1"/>
        <v>95423.22488812833</v>
      </c>
      <c r="K72" s="14">
        <f t="shared" si="2"/>
        <v>2469272.2617500746</v>
      </c>
      <c r="L72" s="21">
        <f t="shared" si="5"/>
        <v>25.848227256015644</v>
      </c>
    </row>
    <row r="73" spans="1:12" x14ac:dyDescent="0.2">
      <c r="A73" s="17">
        <v>64</v>
      </c>
      <c r="B73" s="9">
        <v>9</v>
      </c>
      <c r="C73" s="9">
        <v>3380</v>
      </c>
      <c r="D73" s="9">
        <v>3174</v>
      </c>
      <c r="E73" s="18">
        <v>0.5</v>
      </c>
      <c r="F73" s="19">
        <f t="shared" si="3"/>
        <v>2.7464144034177601E-3</v>
      </c>
      <c r="G73" s="19">
        <f t="shared" ref="G73:G108" si="7">F73/((1+(1-E73)*F73))</f>
        <v>2.7426481791863475E-3</v>
      </c>
      <c r="H73" s="14">
        <f t="shared" si="6"/>
        <v>95316.793630286251</v>
      </c>
      <c r="I73" s="14">
        <f t="shared" si="4"/>
        <v>261.42043049598544</v>
      </c>
      <c r="J73" s="14">
        <f t="shared" ref="J73:J108" si="8">H74+I73*E73</f>
        <v>95186.083415038258</v>
      </c>
      <c r="K73" s="14">
        <f t="shared" ref="K73:K97" si="9">K74+J73</f>
        <v>2373849.0368619463</v>
      </c>
      <c r="L73" s="21">
        <f t="shared" si="5"/>
        <v>24.90483519692874</v>
      </c>
    </row>
    <row r="74" spans="1:12" x14ac:dyDescent="0.2">
      <c r="A74" s="17">
        <v>65</v>
      </c>
      <c r="B74" s="9">
        <v>8</v>
      </c>
      <c r="C74" s="9">
        <v>2795</v>
      </c>
      <c r="D74" s="9">
        <v>3349</v>
      </c>
      <c r="E74" s="18">
        <v>0.5</v>
      </c>
      <c r="F74" s="19">
        <f t="shared" ref="F74:F108" si="10">B74/((C74+D74)/2)</f>
        <v>2.6041666666666665E-3</v>
      </c>
      <c r="G74" s="19">
        <f t="shared" si="7"/>
        <v>2.6007802340702211E-3</v>
      </c>
      <c r="H74" s="14">
        <f t="shared" si="6"/>
        <v>95055.373199790265</v>
      </c>
      <c r="I74" s="14">
        <f t="shared" ref="I74:I108" si="11">H74*G74</f>
        <v>247.21813576018275</v>
      </c>
      <c r="J74" s="14">
        <f t="shared" si="8"/>
        <v>94931.764131910182</v>
      </c>
      <c r="K74" s="14">
        <f t="shared" si="9"/>
        <v>2278662.9534469079</v>
      </c>
      <c r="L74" s="21">
        <f t="shared" ref="L74:L108" si="12">K74/H74</f>
        <v>23.971953154689583</v>
      </c>
    </row>
    <row r="75" spans="1:12" x14ac:dyDescent="0.2">
      <c r="A75" s="17">
        <v>66</v>
      </c>
      <c r="B75" s="9">
        <v>10</v>
      </c>
      <c r="C75" s="9">
        <v>2429</v>
      </c>
      <c r="D75" s="9">
        <v>2785</v>
      </c>
      <c r="E75" s="18">
        <v>0.5</v>
      </c>
      <c r="F75" s="19">
        <f t="shared" si="10"/>
        <v>3.8358266206367474E-3</v>
      </c>
      <c r="G75" s="19">
        <f t="shared" si="7"/>
        <v>3.8284839203675345E-3</v>
      </c>
      <c r="H75" s="14">
        <f t="shared" ref="H75:H108" si="13">H74-I74</f>
        <v>94808.155064030085</v>
      </c>
      <c r="I75" s="14">
        <f t="shared" si="11"/>
        <v>362.97149718235102</v>
      </c>
      <c r="J75" s="14">
        <f t="shared" si="8"/>
        <v>94626.669315438907</v>
      </c>
      <c r="K75" s="14">
        <f t="shared" si="9"/>
        <v>2183731.1893149978</v>
      </c>
      <c r="L75" s="21">
        <f t="shared" si="12"/>
        <v>23.033157726149007</v>
      </c>
    </row>
    <row r="76" spans="1:12" x14ac:dyDescent="0.2">
      <c r="A76" s="17">
        <v>67</v>
      </c>
      <c r="B76" s="9">
        <v>8</v>
      </c>
      <c r="C76" s="9">
        <v>2577</v>
      </c>
      <c r="D76" s="9">
        <v>2403</v>
      </c>
      <c r="E76" s="18">
        <v>0.5</v>
      </c>
      <c r="F76" s="19">
        <f t="shared" si="10"/>
        <v>3.2128514056224901E-3</v>
      </c>
      <c r="G76" s="19">
        <f t="shared" si="7"/>
        <v>3.2076984763432241E-3</v>
      </c>
      <c r="H76" s="14">
        <f t="shared" si="13"/>
        <v>94445.183566847729</v>
      </c>
      <c r="I76" s="14">
        <f t="shared" si="11"/>
        <v>302.95167142533359</v>
      </c>
      <c r="J76" s="14">
        <f t="shared" si="8"/>
        <v>94293.707731135059</v>
      </c>
      <c r="K76" s="14">
        <f t="shared" si="9"/>
        <v>2089104.5199995588</v>
      </c>
      <c r="L76" s="21">
        <f t="shared" si="12"/>
        <v>22.119757102498543</v>
      </c>
    </row>
    <row r="77" spans="1:12" x14ac:dyDescent="0.2">
      <c r="A77" s="17">
        <v>68</v>
      </c>
      <c r="B77" s="9">
        <v>16</v>
      </c>
      <c r="C77" s="9">
        <v>2430</v>
      </c>
      <c r="D77" s="9">
        <v>2534</v>
      </c>
      <c r="E77" s="18">
        <v>0.5</v>
      </c>
      <c r="F77" s="19">
        <f t="shared" si="10"/>
        <v>6.4464141821112004E-3</v>
      </c>
      <c r="G77" s="19">
        <f t="shared" si="7"/>
        <v>6.4257028112449793E-3</v>
      </c>
      <c r="H77" s="14">
        <f t="shared" si="13"/>
        <v>94142.231895422388</v>
      </c>
      <c r="I77" s="14">
        <f t="shared" si="11"/>
        <v>604.93000414729238</v>
      </c>
      <c r="J77" s="14">
        <f t="shared" si="8"/>
        <v>93839.766893348744</v>
      </c>
      <c r="K77" s="14">
        <f t="shared" si="9"/>
        <v>1994810.8122684238</v>
      </c>
      <c r="L77" s="21">
        <f t="shared" si="12"/>
        <v>21.189329933077786</v>
      </c>
    </row>
    <row r="78" spans="1:12" x14ac:dyDescent="0.2">
      <c r="A78" s="17">
        <v>69</v>
      </c>
      <c r="B78" s="9">
        <v>20</v>
      </c>
      <c r="C78" s="9">
        <v>2243</v>
      </c>
      <c r="D78" s="9">
        <v>2416</v>
      </c>
      <c r="E78" s="18">
        <v>0.5</v>
      </c>
      <c r="F78" s="19">
        <f t="shared" si="10"/>
        <v>8.5855333762610009E-3</v>
      </c>
      <c r="G78" s="19">
        <f t="shared" si="7"/>
        <v>8.5488352212011124E-3</v>
      </c>
      <c r="H78" s="14">
        <f t="shared" si="13"/>
        <v>93537.301891275099</v>
      </c>
      <c r="I78" s="14">
        <f t="shared" si="11"/>
        <v>799.63498090425401</v>
      </c>
      <c r="J78" s="14">
        <f t="shared" si="8"/>
        <v>93137.48440082297</v>
      </c>
      <c r="K78" s="14">
        <f t="shared" si="9"/>
        <v>1900971.0453750752</v>
      </c>
      <c r="L78" s="21">
        <f t="shared" si="12"/>
        <v>20.323133198611028</v>
      </c>
    </row>
    <row r="79" spans="1:12" x14ac:dyDescent="0.2">
      <c r="A79" s="17">
        <v>70</v>
      </c>
      <c r="B79" s="9">
        <v>11</v>
      </c>
      <c r="C79" s="9">
        <v>1781</v>
      </c>
      <c r="D79" s="9">
        <v>2222</v>
      </c>
      <c r="E79" s="18">
        <v>0.5</v>
      </c>
      <c r="F79" s="19">
        <f t="shared" si="10"/>
        <v>5.4958780914314267E-3</v>
      </c>
      <c r="G79" s="19">
        <f t="shared" si="7"/>
        <v>5.4808171400099652E-3</v>
      </c>
      <c r="H79" s="14">
        <f t="shared" si="13"/>
        <v>92737.666910370841</v>
      </c>
      <c r="I79" s="14">
        <f t="shared" si="11"/>
        <v>508.27819432689552</v>
      </c>
      <c r="J79" s="14">
        <f t="shared" si="8"/>
        <v>92483.527813207402</v>
      </c>
      <c r="K79" s="14">
        <f t="shared" si="9"/>
        <v>1807833.5609742522</v>
      </c>
      <c r="L79" s="21">
        <f t="shared" si="12"/>
        <v>19.494059115391465</v>
      </c>
    </row>
    <row r="80" spans="1:12" x14ac:dyDescent="0.2">
      <c r="A80" s="17">
        <v>71</v>
      </c>
      <c r="B80" s="9">
        <v>7</v>
      </c>
      <c r="C80" s="9">
        <v>1431</v>
      </c>
      <c r="D80" s="9">
        <v>1779</v>
      </c>
      <c r="E80" s="18">
        <v>0.5</v>
      </c>
      <c r="F80" s="19">
        <f t="shared" si="10"/>
        <v>4.3613707165109034E-3</v>
      </c>
      <c r="G80" s="19">
        <f t="shared" si="7"/>
        <v>4.3518806341311779E-3</v>
      </c>
      <c r="H80" s="14">
        <f t="shared" si="13"/>
        <v>92229.388716043948</v>
      </c>
      <c r="I80" s="14">
        <f t="shared" si="11"/>
        <v>401.37129065110827</v>
      </c>
      <c r="J80" s="14">
        <f t="shared" si="8"/>
        <v>92028.703070718402</v>
      </c>
      <c r="K80" s="14">
        <f t="shared" si="9"/>
        <v>1715350.0331610448</v>
      </c>
      <c r="L80" s="21">
        <f t="shared" si="12"/>
        <v>18.598735793883101</v>
      </c>
    </row>
    <row r="81" spans="1:12" x14ac:dyDescent="0.2">
      <c r="A81" s="17">
        <v>72</v>
      </c>
      <c r="B81" s="9">
        <v>19</v>
      </c>
      <c r="C81" s="9">
        <v>2011</v>
      </c>
      <c r="D81" s="9">
        <v>1413</v>
      </c>
      <c r="E81" s="18">
        <v>0.5</v>
      </c>
      <c r="F81" s="19">
        <f t="shared" si="10"/>
        <v>1.1098130841121495E-2</v>
      </c>
      <c r="G81" s="19">
        <f t="shared" si="7"/>
        <v>1.1036886436247458E-2</v>
      </c>
      <c r="H81" s="14">
        <f t="shared" si="13"/>
        <v>91828.017425392842</v>
      </c>
      <c r="I81" s="14">
        <f t="shared" si="11"/>
        <v>1013.4953999898134</v>
      </c>
      <c r="J81" s="14">
        <f t="shared" si="8"/>
        <v>91321.269725397928</v>
      </c>
      <c r="K81" s="14">
        <f t="shared" si="9"/>
        <v>1623321.3300903265</v>
      </c>
      <c r="L81" s="21">
        <f t="shared" si="12"/>
        <v>17.677843599413656</v>
      </c>
    </row>
    <row r="82" spans="1:12" x14ac:dyDescent="0.2">
      <c r="A82" s="17">
        <v>73</v>
      </c>
      <c r="B82" s="9">
        <v>15</v>
      </c>
      <c r="C82" s="9">
        <v>1249</v>
      </c>
      <c r="D82" s="9">
        <v>1974</v>
      </c>
      <c r="E82" s="18">
        <v>0.5</v>
      </c>
      <c r="F82" s="19">
        <f t="shared" si="10"/>
        <v>9.3080980452994108E-3</v>
      </c>
      <c r="G82" s="19">
        <f t="shared" si="7"/>
        <v>9.2649783817171094E-3</v>
      </c>
      <c r="H82" s="14">
        <f t="shared" si="13"/>
        <v>90814.522025403028</v>
      </c>
      <c r="I82" s="14">
        <f t="shared" si="11"/>
        <v>841.3945833113313</v>
      </c>
      <c r="J82" s="14">
        <f t="shared" si="8"/>
        <v>90393.824733747373</v>
      </c>
      <c r="K82" s="14">
        <f t="shared" si="9"/>
        <v>1532000.0603649286</v>
      </c>
      <c r="L82" s="21">
        <f t="shared" si="12"/>
        <v>16.86954934296071</v>
      </c>
    </row>
    <row r="83" spans="1:12" x14ac:dyDescent="0.2">
      <c r="A83" s="17">
        <v>74</v>
      </c>
      <c r="B83" s="9">
        <v>12</v>
      </c>
      <c r="C83" s="9">
        <v>1406</v>
      </c>
      <c r="D83" s="9">
        <v>1230</v>
      </c>
      <c r="E83" s="18">
        <v>0.5</v>
      </c>
      <c r="F83" s="19">
        <f t="shared" si="10"/>
        <v>9.104704097116844E-3</v>
      </c>
      <c r="G83" s="19">
        <f t="shared" si="7"/>
        <v>9.0634441087613302E-3</v>
      </c>
      <c r="H83" s="14">
        <f t="shared" si="13"/>
        <v>89973.127442091703</v>
      </c>
      <c r="I83" s="14">
        <f t="shared" si="11"/>
        <v>815.46641186185843</v>
      </c>
      <c r="J83" s="14">
        <f t="shared" si="8"/>
        <v>89565.394236160777</v>
      </c>
      <c r="K83" s="14">
        <f t="shared" si="9"/>
        <v>1441606.2356311812</v>
      </c>
      <c r="L83" s="21">
        <f t="shared" si="12"/>
        <v>16.022631163499618</v>
      </c>
    </row>
    <row r="84" spans="1:12" x14ac:dyDescent="0.2">
      <c r="A84" s="17">
        <v>75</v>
      </c>
      <c r="B84" s="9">
        <v>17</v>
      </c>
      <c r="C84" s="9">
        <v>1438</v>
      </c>
      <c r="D84" s="9">
        <v>1402</v>
      </c>
      <c r="E84" s="18">
        <v>0.5</v>
      </c>
      <c r="F84" s="19">
        <f t="shared" si="10"/>
        <v>1.1971830985915493E-2</v>
      </c>
      <c r="G84" s="19">
        <f t="shared" si="7"/>
        <v>1.1900595029751486E-2</v>
      </c>
      <c r="H84" s="14">
        <f t="shared" si="13"/>
        <v>89157.66103022985</v>
      </c>
      <c r="I84" s="14">
        <f t="shared" si="11"/>
        <v>1061.0292177206211</v>
      </c>
      <c r="J84" s="14">
        <f t="shared" si="8"/>
        <v>88627.146421369544</v>
      </c>
      <c r="K84" s="14">
        <f t="shared" si="9"/>
        <v>1352040.8413950205</v>
      </c>
      <c r="L84" s="21">
        <f t="shared" si="12"/>
        <v>15.164606448531627</v>
      </c>
    </row>
    <row r="85" spans="1:12" x14ac:dyDescent="0.2">
      <c r="A85" s="17">
        <v>76</v>
      </c>
      <c r="B85" s="9">
        <v>22</v>
      </c>
      <c r="C85" s="9">
        <v>1531</v>
      </c>
      <c r="D85" s="9">
        <v>1422</v>
      </c>
      <c r="E85" s="18">
        <v>0.5</v>
      </c>
      <c r="F85" s="19">
        <f t="shared" si="10"/>
        <v>1.4900101591601761E-2</v>
      </c>
      <c r="G85" s="19">
        <f t="shared" si="7"/>
        <v>1.4789915966386555E-2</v>
      </c>
      <c r="H85" s="14">
        <f t="shared" si="13"/>
        <v>88096.631812509237</v>
      </c>
      <c r="I85" s="14">
        <f t="shared" si="11"/>
        <v>1302.9417814287081</v>
      </c>
      <c r="J85" s="14">
        <f t="shared" si="8"/>
        <v>87445.160921794886</v>
      </c>
      <c r="K85" s="14">
        <f t="shared" si="9"/>
        <v>1263413.6949736509</v>
      </c>
      <c r="L85" s="21">
        <f t="shared" si="12"/>
        <v>14.341225867323717</v>
      </c>
    </row>
    <row r="86" spans="1:12" x14ac:dyDescent="0.2">
      <c r="A86" s="17">
        <v>77</v>
      </c>
      <c r="B86" s="9">
        <v>27</v>
      </c>
      <c r="C86" s="9">
        <v>1380</v>
      </c>
      <c r="D86" s="9">
        <v>1499</v>
      </c>
      <c r="E86" s="18">
        <v>0.5</v>
      </c>
      <c r="F86" s="19">
        <f t="shared" si="10"/>
        <v>1.8756512678013201E-2</v>
      </c>
      <c r="G86" s="19">
        <f t="shared" si="7"/>
        <v>1.8582243633860979E-2</v>
      </c>
      <c r="H86" s="14">
        <f t="shared" si="13"/>
        <v>86793.690031080536</v>
      </c>
      <c r="I86" s="14">
        <f t="shared" si="11"/>
        <v>1612.8214940393495</v>
      </c>
      <c r="J86" s="14">
        <f t="shared" si="8"/>
        <v>85987.27928406086</v>
      </c>
      <c r="K86" s="14">
        <f t="shared" si="9"/>
        <v>1175968.534051856</v>
      </c>
      <c r="L86" s="21">
        <f t="shared" si="12"/>
        <v>13.549009537798723</v>
      </c>
    </row>
    <row r="87" spans="1:12" x14ac:dyDescent="0.2">
      <c r="A87" s="17">
        <v>78</v>
      </c>
      <c r="B87" s="9">
        <v>30</v>
      </c>
      <c r="C87" s="9">
        <v>1364</v>
      </c>
      <c r="D87" s="9">
        <v>1354</v>
      </c>
      <c r="E87" s="18">
        <v>0.5</v>
      </c>
      <c r="F87" s="19">
        <f t="shared" si="10"/>
        <v>2.2075055187637971E-2</v>
      </c>
      <c r="G87" s="19">
        <f t="shared" si="7"/>
        <v>2.1834061135371178E-2</v>
      </c>
      <c r="H87" s="14">
        <f t="shared" si="13"/>
        <v>85180.868537041184</v>
      </c>
      <c r="I87" s="14">
        <f t="shared" si="11"/>
        <v>1859.8442912017724</v>
      </c>
      <c r="J87" s="14">
        <f t="shared" si="8"/>
        <v>84250.946391440288</v>
      </c>
      <c r="K87" s="14">
        <f t="shared" si="9"/>
        <v>1089981.2547677951</v>
      </c>
      <c r="L87" s="21">
        <f t="shared" si="12"/>
        <v>12.796080545877659</v>
      </c>
    </row>
    <row r="88" spans="1:12" x14ac:dyDescent="0.2">
      <c r="A88" s="17">
        <v>79</v>
      </c>
      <c r="B88" s="9">
        <v>32</v>
      </c>
      <c r="C88" s="9">
        <v>1297</v>
      </c>
      <c r="D88" s="9">
        <v>1343</v>
      </c>
      <c r="E88" s="18">
        <v>0.5</v>
      </c>
      <c r="F88" s="19">
        <f t="shared" si="10"/>
        <v>2.4242424242424242E-2</v>
      </c>
      <c r="G88" s="19">
        <f t="shared" si="7"/>
        <v>2.3952095808383232E-2</v>
      </c>
      <c r="H88" s="14">
        <f t="shared" si="13"/>
        <v>83321.024245839406</v>
      </c>
      <c r="I88" s="14">
        <f t="shared" si="11"/>
        <v>1995.7131555889675</v>
      </c>
      <c r="J88" s="14">
        <f t="shared" si="8"/>
        <v>82323.167668044931</v>
      </c>
      <c r="K88" s="14">
        <f t="shared" si="9"/>
        <v>1005730.3083763549</v>
      </c>
      <c r="L88" s="21">
        <f t="shared" si="12"/>
        <v>12.070546629491002</v>
      </c>
    </row>
    <row r="89" spans="1:12" x14ac:dyDescent="0.2">
      <c r="A89" s="17">
        <v>80</v>
      </c>
      <c r="B89" s="9">
        <v>35</v>
      </c>
      <c r="C89" s="9">
        <v>1233</v>
      </c>
      <c r="D89" s="9">
        <v>1271</v>
      </c>
      <c r="E89" s="18">
        <v>0.5</v>
      </c>
      <c r="F89" s="19">
        <f t="shared" si="10"/>
        <v>2.7955271565495207E-2</v>
      </c>
      <c r="G89" s="19">
        <f t="shared" si="7"/>
        <v>2.7569909413154781E-2</v>
      </c>
      <c r="H89" s="14">
        <f t="shared" si="13"/>
        <v>81325.311090250441</v>
      </c>
      <c r="I89" s="14">
        <f t="shared" si="11"/>
        <v>2242.1314597548367</v>
      </c>
      <c r="J89" s="14">
        <f t="shared" si="8"/>
        <v>80204.245360373025</v>
      </c>
      <c r="K89" s="14">
        <f t="shared" si="9"/>
        <v>923407.14070830995</v>
      </c>
      <c r="L89" s="21">
        <f t="shared" si="12"/>
        <v>11.354486424079738</v>
      </c>
    </row>
    <row r="90" spans="1:12" x14ac:dyDescent="0.2">
      <c r="A90" s="17">
        <v>81</v>
      </c>
      <c r="B90" s="9">
        <v>26</v>
      </c>
      <c r="C90" s="9">
        <v>1087</v>
      </c>
      <c r="D90" s="9">
        <v>1213</v>
      </c>
      <c r="E90" s="18">
        <v>0.5</v>
      </c>
      <c r="F90" s="19">
        <f t="shared" si="10"/>
        <v>2.2608695652173914E-2</v>
      </c>
      <c r="G90" s="19">
        <f t="shared" si="7"/>
        <v>2.235597592433362E-2</v>
      </c>
      <c r="H90" s="14">
        <f t="shared" si="13"/>
        <v>79083.179630495608</v>
      </c>
      <c r="I90" s="14">
        <f t="shared" si="11"/>
        <v>1767.9816598391108</v>
      </c>
      <c r="J90" s="14">
        <f t="shared" si="8"/>
        <v>78199.188800576056</v>
      </c>
      <c r="K90" s="14">
        <f t="shared" si="9"/>
        <v>843202.89534793689</v>
      </c>
      <c r="L90" s="21">
        <f t="shared" si="12"/>
        <v>10.662228039991271</v>
      </c>
    </row>
    <row r="91" spans="1:12" x14ac:dyDescent="0.2">
      <c r="A91" s="17">
        <v>82</v>
      </c>
      <c r="B91" s="9">
        <v>39</v>
      </c>
      <c r="C91" s="9">
        <v>1112</v>
      </c>
      <c r="D91" s="9">
        <v>1047</v>
      </c>
      <c r="E91" s="18">
        <v>0.5</v>
      </c>
      <c r="F91" s="19">
        <f t="shared" si="10"/>
        <v>3.6127836961556276E-2</v>
      </c>
      <c r="G91" s="19">
        <f t="shared" si="7"/>
        <v>3.5486806187443133E-2</v>
      </c>
      <c r="H91" s="14">
        <f t="shared" si="13"/>
        <v>77315.197970656503</v>
      </c>
      <c r="I91" s="14">
        <f t="shared" si="11"/>
        <v>2743.6694457284839</v>
      </c>
      <c r="J91" s="14">
        <f t="shared" si="8"/>
        <v>75943.363247792251</v>
      </c>
      <c r="K91" s="14">
        <f t="shared" si="9"/>
        <v>765003.70654736087</v>
      </c>
      <c r="L91" s="21">
        <f t="shared" si="12"/>
        <v>9.894609683825724</v>
      </c>
    </row>
    <row r="92" spans="1:12" x14ac:dyDescent="0.2">
      <c r="A92" s="17">
        <v>83</v>
      </c>
      <c r="B92" s="9">
        <v>40</v>
      </c>
      <c r="C92" s="9">
        <v>970</v>
      </c>
      <c r="D92" s="9">
        <v>1082</v>
      </c>
      <c r="E92" s="18">
        <v>0.5</v>
      </c>
      <c r="F92" s="19">
        <f t="shared" si="10"/>
        <v>3.8986354775828458E-2</v>
      </c>
      <c r="G92" s="19">
        <f t="shared" si="7"/>
        <v>3.8240917782026762E-2</v>
      </c>
      <c r="H92" s="14">
        <f t="shared" si="13"/>
        <v>74571.528524928013</v>
      </c>
      <c r="I92" s="14">
        <f t="shared" si="11"/>
        <v>2851.6836912018357</v>
      </c>
      <c r="J92" s="14">
        <f t="shared" si="8"/>
        <v>73145.686679327104</v>
      </c>
      <c r="K92" s="14">
        <f t="shared" si="9"/>
        <v>689060.34329956863</v>
      </c>
      <c r="L92" s="21">
        <f t="shared" si="12"/>
        <v>9.240260417475918</v>
      </c>
    </row>
    <row r="93" spans="1:12" x14ac:dyDescent="0.2">
      <c r="A93" s="17">
        <v>84</v>
      </c>
      <c r="B93" s="9">
        <v>50</v>
      </c>
      <c r="C93" s="9">
        <v>934</v>
      </c>
      <c r="D93" s="9">
        <v>944</v>
      </c>
      <c r="E93" s="18">
        <v>0.5</v>
      </c>
      <c r="F93" s="19">
        <f t="shared" si="10"/>
        <v>5.3248136315228969E-2</v>
      </c>
      <c r="G93" s="19">
        <f t="shared" si="7"/>
        <v>5.1867219917012451E-2</v>
      </c>
      <c r="H93" s="14">
        <f t="shared" si="13"/>
        <v>71719.84483372618</v>
      </c>
      <c r="I93" s="14">
        <f t="shared" si="11"/>
        <v>3719.908964404885</v>
      </c>
      <c r="J93" s="14">
        <f t="shared" si="8"/>
        <v>69859.890351523747</v>
      </c>
      <c r="K93" s="14">
        <f t="shared" si="9"/>
        <v>615914.65662024159</v>
      </c>
      <c r="L93" s="21">
        <f t="shared" si="12"/>
        <v>8.587785682584304</v>
      </c>
    </row>
    <row r="94" spans="1:12" x14ac:dyDescent="0.2">
      <c r="A94" s="17">
        <v>85</v>
      </c>
      <c r="B94" s="9">
        <v>45</v>
      </c>
      <c r="C94" s="9">
        <v>858</v>
      </c>
      <c r="D94" s="9">
        <v>911</v>
      </c>
      <c r="E94" s="18">
        <v>0.5</v>
      </c>
      <c r="F94" s="19">
        <f t="shared" si="10"/>
        <v>5.0876201243640472E-2</v>
      </c>
      <c r="G94" s="19">
        <f t="shared" si="7"/>
        <v>4.9614112458654901E-2</v>
      </c>
      <c r="H94" s="14">
        <f t="shared" si="13"/>
        <v>67999.9358693213</v>
      </c>
      <c r="I94" s="14">
        <f t="shared" si="11"/>
        <v>3373.7564654018283</v>
      </c>
      <c r="J94" s="14">
        <f t="shared" si="8"/>
        <v>66313.05763662039</v>
      </c>
      <c r="K94" s="14">
        <f t="shared" si="9"/>
        <v>546054.76626871782</v>
      </c>
      <c r="L94" s="21">
        <f t="shared" si="12"/>
        <v>8.0302247243011688</v>
      </c>
    </row>
    <row r="95" spans="1:12" x14ac:dyDescent="0.2">
      <c r="A95" s="17">
        <v>86</v>
      </c>
      <c r="B95" s="9">
        <v>48</v>
      </c>
      <c r="C95" s="9">
        <v>796</v>
      </c>
      <c r="D95" s="9">
        <v>807</v>
      </c>
      <c r="E95" s="18">
        <v>0.5</v>
      </c>
      <c r="F95" s="19">
        <f t="shared" si="10"/>
        <v>5.9887710542732377E-2</v>
      </c>
      <c r="G95" s="19">
        <f t="shared" si="7"/>
        <v>5.8146577831617197E-2</v>
      </c>
      <c r="H95" s="14">
        <f t="shared" si="13"/>
        <v>64626.179403919472</v>
      </c>
      <c r="I95" s="14">
        <f t="shared" si="11"/>
        <v>3757.7911706700597</v>
      </c>
      <c r="J95" s="14">
        <f t="shared" si="8"/>
        <v>62747.283818584438</v>
      </c>
      <c r="K95" s="14">
        <f t="shared" si="9"/>
        <v>479741.70863209746</v>
      </c>
      <c r="L95" s="21">
        <f t="shared" si="12"/>
        <v>7.4233339036440382</v>
      </c>
    </row>
    <row r="96" spans="1:12" x14ac:dyDescent="0.2">
      <c r="A96" s="17">
        <v>87</v>
      </c>
      <c r="B96" s="9">
        <v>56</v>
      </c>
      <c r="C96" s="9">
        <v>651</v>
      </c>
      <c r="D96" s="9">
        <v>752</v>
      </c>
      <c r="E96" s="18">
        <v>0.5</v>
      </c>
      <c r="F96" s="19">
        <f t="shared" si="10"/>
        <v>7.9828937990021387E-2</v>
      </c>
      <c r="G96" s="19">
        <f t="shared" si="7"/>
        <v>7.6764907470870475E-2</v>
      </c>
      <c r="H96" s="14">
        <f t="shared" si="13"/>
        <v>60868.38823324941</v>
      </c>
      <c r="I96" s="14">
        <f t="shared" si="11"/>
        <v>4672.556190626412</v>
      </c>
      <c r="J96" s="14">
        <f t="shared" si="8"/>
        <v>58532.110137936208</v>
      </c>
      <c r="K96" s="14">
        <f t="shared" si="9"/>
        <v>416994.424813513</v>
      </c>
      <c r="L96" s="21">
        <f t="shared" si="12"/>
        <v>6.850755160717882</v>
      </c>
    </row>
    <row r="97" spans="1:12" x14ac:dyDescent="0.2">
      <c r="A97" s="17">
        <v>88</v>
      </c>
      <c r="B97" s="9">
        <v>52</v>
      </c>
      <c r="C97" s="9">
        <v>601</v>
      </c>
      <c r="D97" s="9">
        <v>608</v>
      </c>
      <c r="E97" s="18">
        <v>0.5</v>
      </c>
      <c r="F97" s="19">
        <f t="shared" si="10"/>
        <v>8.6021505376344093E-2</v>
      </c>
      <c r="G97" s="19">
        <f t="shared" si="7"/>
        <v>8.2474226804123724E-2</v>
      </c>
      <c r="H97" s="14">
        <f t="shared" si="13"/>
        <v>56195.832042622998</v>
      </c>
      <c r="I97" s="14">
        <f t="shared" si="11"/>
        <v>4634.7077973297328</v>
      </c>
      <c r="J97" s="14">
        <f t="shared" si="8"/>
        <v>53878.478143958127</v>
      </c>
      <c r="K97" s="14">
        <f t="shared" si="9"/>
        <v>358462.31467557681</v>
      </c>
      <c r="L97" s="21">
        <f t="shared" si="12"/>
        <v>6.3788060723737123</v>
      </c>
    </row>
    <row r="98" spans="1:12" x14ac:dyDescent="0.2">
      <c r="A98" s="17">
        <v>89</v>
      </c>
      <c r="B98" s="9">
        <v>55</v>
      </c>
      <c r="C98" s="9">
        <v>538</v>
      </c>
      <c r="D98" s="9">
        <v>557</v>
      </c>
      <c r="E98" s="18">
        <v>0.5</v>
      </c>
      <c r="F98" s="19">
        <f t="shared" si="10"/>
        <v>0.1004566210045662</v>
      </c>
      <c r="G98" s="19">
        <f t="shared" si="7"/>
        <v>9.5652173913043467E-2</v>
      </c>
      <c r="H98" s="14">
        <f t="shared" si="13"/>
        <v>51561.124245293264</v>
      </c>
      <c r="I98" s="14">
        <f t="shared" si="11"/>
        <v>4931.9336234628336</v>
      </c>
      <c r="J98" s="14">
        <f t="shared" si="8"/>
        <v>49095.157433561842</v>
      </c>
      <c r="K98" s="14">
        <f>K99+J98</f>
        <v>304583.83653161867</v>
      </c>
      <c r="L98" s="21">
        <f t="shared" si="12"/>
        <v>5.9072380788792147</v>
      </c>
    </row>
    <row r="99" spans="1:12" x14ac:dyDescent="0.2">
      <c r="A99" s="17">
        <v>90</v>
      </c>
      <c r="B99" s="9">
        <v>56</v>
      </c>
      <c r="C99" s="9">
        <v>428</v>
      </c>
      <c r="D99" s="9">
        <v>486</v>
      </c>
      <c r="E99" s="18">
        <v>0.5</v>
      </c>
      <c r="F99" s="23">
        <f t="shared" si="10"/>
        <v>0.12253829321663019</v>
      </c>
      <c r="G99" s="23">
        <f t="shared" si="7"/>
        <v>0.1154639175257732</v>
      </c>
      <c r="H99" s="24">
        <f t="shared" si="13"/>
        <v>46629.190621830428</v>
      </c>
      <c r="I99" s="24">
        <f t="shared" si="11"/>
        <v>5383.9890202525858</v>
      </c>
      <c r="J99" s="24">
        <f t="shared" si="8"/>
        <v>43937.196111704136</v>
      </c>
      <c r="K99" s="24">
        <f t="shared" ref="K99:K108" si="14">K100+J99</f>
        <v>255488.6790980568</v>
      </c>
      <c r="L99" s="25">
        <f t="shared" si="12"/>
        <v>5.4791574910683618</v>
      </c>
    </row>
    <row r="100" spans="1:12" x14ac:dyDescent="0.2">
      <c r="A100" s="17">
        <v>91</v>
      </c>
      <c r="B100" s="9">
        <v>47</v>
      </c>
      <c r="C100" s="9">
        <v>366</v>
      </c>
      <c r="D100" s="9">
        <v>366</v>
      </c>
      <c r="E100" s="18">
        <v>0.5</v>
      </c>
      <c r="F100" s="23">
        <f t="shared" si="10"/>
        <v>0.12841530054644809</v>
      </c>
      <c r="G100" s="23">
        <f t="shared" si="7"/>
        <v>0.12066752246469833</v>
      </c>
      <c r="H100" s="24">
        <f t="shared" si="13"/>
        <v>41245.201601577843</v>
      </c>
      <c r="I100" s="24">
        <f t="shared" si="11"/>
        <v>4976.9562908194057</v>
      </c>
      <c r="J100" s="24">
        <f t="shared" si="8"/>
        <v>38756.72345616814</v>
      </c>
      <c r="K100" s="24">
        <f t="shared" si="14"/>
        <v>211551.48298635267</v>
      </c>
      <c r="L100" s="25">
        <f t="shared" si="12"/>
        <v>5.1291174432824143</v>
      </c>
    </row>
    <row r="101" spans="1:12" x14ac:dyDescent="0.2">
      <c r="A101" s="17">
        <v>92</v>
      </c>
      <c r="B101" s="9">
        <v>46</v>
      </c>
      <c r="C101" s="9">
        <v>288</v>
      </c>
      <c r="D101" s="9">
        <v>319</v>
      </c>
      <c r="E101" s="18">
        <v>0.5</v>
      </c>
      <c r="F101" s="23">
        <f t="shared" si="10"/>
        <v>0.1515650741350906</v>
      </c>
      <c r="G101" s="23">
        <f t="shared" si="7"/>
        <v>0.14088820826952525</v>
      </c>
      <c r="H101" s="24">
        <f t="shared" si="13"/>
        <v>36268.245310758437</v>
      </c>
      <c r="I101" s="24">
        <f t="shared" si="11"/>
        <v>5109.7680989123673</v>
      </c>
      <c r="J101" s="24">
        <f t="shared" si="8"/>
        <v>33713.361261302249</v>
      </c>
      <c r="K101" s="24">
        <f t="shared" si="14"/>
        <v>172794.75953018453</v>
      </c>
      <c r="L101" s="25">
        <f t="shared" si="12"/>
        <v>4.7643539975430667</v>
      </c>
    </row>
    <row r="102" spans="1:12" x14ac:dyDescent="0.2">
      <c r="A102" s="17">
        <v>93</v>
      </c>
      <c r="B102" s="9">
        <v>36</v>
      </c>
      <c r="C102" s="9">
        <v>183</v>
      </c>
      <c r="D102" s="9">
        <v>245</v>
      </c>
      <c r="E102" s="18">
        <v>0.5</v>
      </c>
      <c r="F102" s="23">
        <f t="shared" si="10"/>
        <v>0.16822429906542055</v>
      </c>
      <c r="G102" s="23">
        <f t="shared" si="7"/>
        <v>0.15517241379310345</v>
      </c>
      <c r="H102" s="24">
        <f t="shared" si="13"/>
        <v>31158.477211846068</v>
      </c>
      <c r="I102" s="24">
        <f t="shared" si="11"/>
        <v>4834.9361190795626</v>
      </c>
      <c r="J102" s="24">
        <f t="shared" si="8"/>
        <v>28741.009152306287</v>
      </c>
      <c r="K102" s="24">
        <f t="shared" si="14"/>
        <v>139081.39826888227</v>
      </c>
      <c r="L102" s="25">
        <f t="shared" si="12"/>
        <v>4.4636776477640323</v>
      </c>
    </row>
    <row r="103" spans="1:12" x14ac:dyDescent="0.2">
      <c r="A103" s="17">
        <v>94</v>
      </c>
      <c r="B103" s="9">
        <v>35</v>
      </c>
      <c r="C103" s="9">
        <v>145</v>
      </c>
      <c r="D103" s="9">
        <v>149</v>
      </c>
      <c r="E103" s="18">
        <v>0.5</v>
      </c>
      <c r="F103" s="23">
        <f t="shared" si="10"/>
        <v>0.23809523809523808</v>
      </c>
      <c r="G103" s="23">
        <f t="shared" si="7"/>
        <v>0.21276595744680848</v>
      </c>
      <c r="H103" s="24">
        <f t="shared" si="13"/>
        <v>26323.541092766507</v>
      </c>
      <c r="I103" s="24">
        <f t="shared" si="11"/>
        <v>5600.7534239928727</v>
      </c>
      <c r="J103" s="24">
        <f t="shared" si="8"/>
        <v>23523.164380770071</v>
      </c>
      <c r="K103" s="24">
        <f t="shared" si="14"/>
        <v>110340.38911657599</v>
      </c>
      <c r="L103" s="25">
        <f t="shared" si="12"/>
        <v>4.191700072863549</v>
      </c>
    </row>
    <row r="104" spans="1:12" x14ac:dyDescent="0.2">
      <c r="A104" s="17">
        <v>95</v>
      </c>
      <c r="B104" s="9">
        <v>24</v>
      </c>
      <c r="C104" s="9">
        <v>111</v>
      </c>
      <c r="D104" s="9">
        <v>122</v>
      </c>
      <c r="E104" s="18">
        <v>0.5</v>
      </c>
      <c r="F104" s="23">
        <f t="shared" si="10"/>
        <v>0.20600858369098712</v>
      </c>
      <c r="G104" s="23">
        <f t="shared" si="7"/>
        <v>0.18677042801556418</v>
      </c>
      <c r="H104" s="24">
        <f t="shared" si="13"/>
        <v>20722.787668773635</v>
      </c>
      <c r="I104" s="24">
        <f t="shared" si="11"/>
        <v>3870.4039225725073</v>
      </c>
      <c r="J104" s="24">
        <f t="shared" si="8"/>
        <v>18787.585707487382</v>
      </c>
      <c r="K104" s="24">
        <f t="shared" si="14"/>
        <v>86817.22473580591</v>
      </c>
      <c r="L104" s="25">
        <f t="shared" si="12"/>
        <v>4.1894568493131557</v>
      </c>
    </row>
    <row r="105" spans="1:12" x14ac:dyDescent="0.2">
      <c r="A105" s="17">
        <v>96</v>
      </c>
      <c r="B105" s="9">
        <v>21</v>
      </c>
      <c r="C105" s="9">
        <v>95</v>
      </c>
      <c r="D105" s="9">
        <v>89</v>
      </c>
      <c r="E105" s="18">
        <v>0.5</v>
      </c>
      <c r="F105" s="23">
        <f t="shared" si="10"/>
        <v>0.22826086956521738</v>
      </c>
      <c r="G105" s="23">
        <f t="shared" si="7"/>
        <v>0.20487804878048779</v>
      </c>
      <c r="H105" s="24">
        <f t="shared" si="13"/>
        <v>16852.383746201129</v>
      </c>
      <c r="I105" s="24">
        <f t="shared" si="11"/>
        <v>3452.6834992216945</v>
      </c>
      <c r="J105" s="24">
        <f t="shared" si="8"/>
        <v>15126.041996590282</v>
      </c>
      <c r="K105" s="24">
        <f t="shared" si="14"/>
        <v>68029.639028318532</v>
      </c>
      <c r="L105" s="25">
        <f t="shared" si="12"/>
        <v>4.0367962214042157</v>
      </c>
    </row>
    <row r="106" spans="1:12" x14ac:dyDescent="0.2">
      <c r="A106" s="17">
        <v>97</v>
      </c>
      <c r="B106" s="9">
        <v>20</v>
      </c>
      <c r="C106" s="9">
        <v>65</v>
      </c>
      <c r="D106" s="9">
        <v>76</v>
      </c>
      <c r="E106" s="18">
        <v>0.5</v>
      </c>
      <c r="F106" s="23">
        <f t="shared" si="10"/>
        <v>0.28368794326241137</v>
      </c>
      <c r="G106" s="23">
        <f t="shared" si="7"/>
        <v>0.24844720496894412</v>
      </c>
      <c r="H106" s="24">
        <f t="shared" si="13"/>
        <v>13399.700246979435</v>
      </c>
      <c r="I106" s="24">
        <f t="shared" si="11"/>
        <v>3329.1180737837108</v>
      </c>
      <c r="J106" s="24">
        <f t="shared" si="8"/>
        <v>11735.141210087579</v>
      </c>
      <c r="K106" s="24">
        <f t="shared" si="14"/>
        <v>52903.597031728248</v>
      </c>
      <c r="L106" s="25">
        <f t="shared" si="12"/>
        <v>3.94811794716481</v>
      </c>
    </row>
    <row r="107" spans="1:12" x14ac:dyDescent="0.2">
      <c r="A107" s="17">
        <v>98</v>
      </c>
      <c r="B107" s="9">
        <v>11</v>
      </c>
      <c r="C107" s="9">
        <v>47</v>
      </c>
      <c r="D107" s="9">
        <v>58</v>
      </c>
      <c r="E107" s="18">
        <v>0.5</v>
      </c>
      <c r="F107" s="23">
        <f t="shared" si="10"/>
        <v>0.20952380952380953</v>
      </c>
      <c r="G107" s="23">
        <f t="shared" si="7"/>
        <v>0.18965517241379309</v>
      </c>
      <c r="H107" s="24">
        <f t="shared" si="13"/>
        <v>10070.582173195724</v>
      </c>
      <c r="I107" s="24">
        <f t="shared" si="11"/>
        <v>1909.9379983647061</v>
      </c>
      <c r="J107" s="24">
        <f t="shared" si="8"/>
        <v>9115.6131740133715</v>
      </c>
      <c r="K107" s="24">
        <f t="shared" si="14"/>
        <v>41168.455821640673</v>
      </c>
      <c r="L107" s="25">
        <f t="shared" si="12"/>
        <v>4.0879916487068968</v>
      </c>
    </row>
    <row r="108" spans="1:12" x14ac:dyDescent="0.2">
      <c r="A108" s="17">
        <v>99</v>
      </c>
      <c r="B108" s="9">
        <v>6</v>
      </c>
      <c r="C108" s="9">
        <v>28</v>
      </c>
      <c r="D108" s="9">
        <v>30</v>
      </c>
      <c r="E108" s="18">
        <v>0.5</v>
      </c>
      <c r="F108" s="23">
        <f t="shared" si="10"/>
        <v>0.20689655172413793</v>
      </c>
      <c r="G108" s="23">
        <f t="shared" si="7"/>
        <v>0.1875</v>
      </c>
      <c r="H108" s="24">
        <f t="shared" si="13"/>
        <v>8160.6441748310181</v>
      </c>
      <c r="I108" s="24">
        <f t="shared" si="11"/>
        <v>1530.1207827808159</v>
      </c>
      <c r="J108" s="24">
        <f t="shared" si="8"/>
        <v>7395.5837834406102</v>
      </c>
      <c r="K108" s="24">
        <f t="shared" si="14"/>
        <v>32052.842647627302</v>
      </c>
      <c r="L108" s="25">
        <f t="shared" si="12"/>
        <v>3.9277343750000004</v>
      </c>
    </row>
    <row r="109" spans="1:12" x14ac:dyDescent="0.2">
      <c r="A109" s="17" t="s">
        <v>22</v>
      </c>
      <c r="B109" s="9">
        <v>16</v>
      </c>
      <c r="C109" s="9">
        <v>55</v>
      </c>
      <c r="D109" s="9">
        <v>64</v>
      </c>
      <c r="E109" s="22"/>
      <c r="F109" s="23">
        <f>B109/((C109+D109)/2)</f>
        <v>0.26890756302521007</v>
      </c>
      <c r="G109" s="23">
        <v>1</v>
      </c>
      <c r="H109" s="24">
        <f>H108-I108</f>
        <v>6630.5233920502023</v>
      </c>
      <c r="I109" s="24">
        <f>H109*G109</f>
        <v>6630.5233920502023</v>
      </c>
      <c r="J109" s="24">
        <f>H109/F109</f>
        <v>24657.25886418669</v>
      </c>
      <c r="K109" s="24">
        <f>J109</f>
        <v>24657.25886418669</v>
      </c>
      <c r="L109" s="25">
        <f>K109/H109</f>
        <v>3.71875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5" t="s">
        <v>24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5" t="s">
        <v>10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5" t="s">
        <v>11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5" t="s">
        <v>12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5" t="s">
        <v>13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5" t="s">
        <v>14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5" t="s">
        <v>15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5" t="s">
        <v>16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5" t="s">
        <v>17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5" t="s">
        <v>18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5" t="s">
        <v>19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5" t="s">
        <v>20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47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4.140625" style="10" customWidth="1"/>
    <col min="5" max="7" width="14.140625" style="11" customWidth="1"/>
    <col min="8" max="11" width="14.140625" style="10" customWidth="1"/>
    <col min="12" max="12" width="14.140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37" t="s">
        <v>0</v>
      </c>
      <c r="B6" s="37" t="s">
        <v>1</v>
      </c>
      <c r="C6" s="66" t="s">
        <v>46</v>
      </c>
      <c r="D6" s="66"/>
      <c r="E6" s="58" t="s">
        <v>38</v>
      </c>
      <c r="F6" s="58" t="s">
        <v>39</v>
      </c>
      <c r="G6" s="58" t="s">
        <v>40</v>
      </c>
      <c r="H6" s="57" t="s">
        <v>41</v>
      </c>
      <c r="I6" s="57" t="s">
        <v>42</v>
      </c>
      <c r="J6" s="57" t="s">
        <v>43</v>
      </c>
      <c r="K6" s="57" t="s">
        <v>44</v>
      </c>
      <c r="L6" s="58" t="s">
        <v>45</v>
      </c>
    </row>
    <row r="7" spans="1:13" s="36" customFormat="1" ht="15.75" customHeight="1" x14ac:dyDescent="0.2">
      <c r="A7" s="38"/>
      <c r="B7" s="39"/>
      <c r="C7" s="40">
        <v>40909</v>
      </c>
      <c r="D7" s="41">
        <v>41275</v>
      </c>
      <c r="E7" s="62" t="s">
        <v>2</v>
      </c>
      <c r="F7" s="62" t="s">
        <v>3</v>
      </c>
      <c r="G7" s="62" t="s">
        <v>4</v>
      </c>
      <c r="H7" s="63" t="s">
        <v>5</v>
      </c>
      <c r="I7" s="63" t="s">
        <v>6</v>
      </c>
      <c r="J7" s="63" t="s">
        <v>7</v>
      </c>
      <c r="K7" s="63" t="s">
        <v>8</v>
      </c>
      <c r="L7" s="62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17</v>
      </c>
      <c r="C9" s="9">
        <v>3470</v>
      </c>
      <c r="D9" s="9">
        <v>3477</v>
      </c>
      <c r="E9" s="18">
        <v>0.5</v>
      </c>
      <c r="F9" s="19">
        <f t="shared" ref="F9:F40" si="0">B9/((C9+D9)/2)</f>
        <v>4.8941989347919962E-3</v>
      </c>
      <c r="G9" s="19">
        <f t="shared" ref="G9:G72" si="1">F9/((1+(1-E9)*F9))</f>
        <v>4.8822515795519817E-3</v>
      </c>
      <c r="H9" s="14">
        <v>100000</v>
      </c>
      <c r="I9" s="14">
        <f>H9*G9</f>
        <v>488.22515795519814</v>
      </c>
      <c r="J9" s="14">
        <f t="shared" ref="J9:J72" si="2">H10+I9*E9</f>
        <v>99755.887421022402</v>
      </c>
      <c r="K9" s="14">
        <f t="shared" ref="K9:K72" si="3">K10+J9</f>
        <v>8619589.8495114427</v>
      </c>
      <c r="L9" s="20">
        <f>K9/H9</f>
        <v>86.19589849511442</v>
      </c>
    </row>
    <row r="10" spans="1:13" x14ac:dyDescent="0.2">
      <c r="A10" s="17">
        <v>1</v>
      </c>
      <c r="B10" s="9">
        <v>1</v>
      </c>
      <c r="C10" s="9">
        <v>3843</v>
      </c>
      <c r="D10" s="9">
        <v>3624</v>
      </c>
      <c r="E10" s="18">
        <v>0.5</v>
      </c>
      <c r="F10" s="19">
        <f t="shared" si="0"/>
        <v>2.6784518548279097E-4</v>
      </c>
      <c r="G10" s="19">
        <f t="shared" si="1"/>
        <v>2.6780931976432779E-4</v>
      </c>
      <c r="H10" s="14">
        <f>H9-I9</f>
        <v>99511.774842044804</v>
      </c>
      <c r="I10" s="14">
        <f t="shared" ref="I10:I73" si="4">H10*G10</f>
        <v>26.650180728988968</v>
      </c>
      <c r="J10" s="14">
        <f t="shared" si="2"/>
        <v>99498.449751680309</v>
      </c>
      <c r="K10" s="14">
        <f t="shared" si="3"/>
        <v>8519833.9620904196</v>
      </c>
      <c r="L10" s="21">
        <f t="shared" ref="L10:L73" si="5">K10/H10</f>
        <v>85.616340132752782</v>
      </c>
    </row>
    <row r="11" spans="1:13" x14ac:dyDescent="0.2">
      <c r="A11" s="17">
        <v>2</v>
      </c>
      <c r="B11" s="9">
        <v>2</v>
      </c>
      <c r="C11" s="9">
        <v>3820</v>
      </c>
      <c r="D11" s="9">
        <v>3849</v>
      </c>
      <c r="E11" s="18">
        <v>0.5</v>
      </c>
      <c r="F11" s="19">
        <f t="shared" si="0"/>
        <v>5.2158038857738945E-4</v>
      </c>
      <c r="G11" s="19">
        <f t="shared" si="1"/>
        <v>5.2144440099074433E-4</v>
      </c>
      <c r="H11" s="14">
        <f t="shared" ref="H11:H74" si="6">H10-I10</f>
        <v>99485.124661315815</v>
      </c>
      <c r="I11" s="14">
        <f t="shared" si="4"/>
        <v>51.875961236509355</v>
      </c>
      <c r="J11" s="14">
        <f t="shared" si="2"/>
        <v>99459.186680697559</v>
      </c>
      <c r="K11" s="14">
        <f t="shared" si="3"/>
        <v>8420335.5123387389</v>
      </c>
      <c r="L11" s="21">
        <f t="shared" si="5"/>
        <v>84.639141188239719</v>
      </c>
    </row>
    <row r="12" spans="1:13" x14ac:dyDescent="0.2">
      <c r="A12" s="17">
        <v>3</v>
      </c>
      <c r="B12" s="9">
        <v>0</v>
      </c>
      <c r="C12" s="9">
        <v>4035</v>
      </c>
      <c r="D12" s="9">
        <v>3883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99433.248700079304</v>
      </c>
      <c r="I12" s="14">
        <f t="shared" si="4"/>
        <v>0</v>
      </c>
      <c r="J12" s="14">
        <f t="shared" si="2"/>
        <v>99433.248700079304</v>
      </c>
      <c r="K12" s="14">
        <f t="shared" si="3"/>
        <v>8320876.3256580411</v>
      </c>
      <c r="L12" s="21">
        <f t="shared" si="5"/>
        <v>83.683037962043414</v>
      </c>
    </row>
    <row r="13" spans="1:13" x14ac:dyDescent="0.2">
      <c r="A13" s="17">
        <v>4</v>
      </c>
      <c r="B13" s="9">
        <v>1</v>
      </c>
      <c r="C13" s="9">
        <v>4034</v>
      </c>
      <c r="D13" s="9">
        <v>4022</v>
      </c>
      <c r="E13" s="18">
        <v>0.5</v>
      </c>
      <c r="F13" s="19">
        <f t="shared" si="0"/>
        <v>2.4826216484607745E-4</v>
      </c>
      <c r="G13" s="19">
        <f t="shared" si="1"/>
        <v>2.482313516197096E-4</v>
      </c>
      <c r="H13" s="14">
        <f t="shared" si="6"/>
        <v>99433.248700079304</v>
      </c>
      <c r="I13" s="14">
        <f t="shared" si="4"/>
        <v>24.682449720759418</v>
      </c>
      <c r="J13" s="14">
        <f t="shared" si="2"/>
        <v>99420.907475218934</v>
      </c>
      <c r="K13" s="14">
        <f t="shared" si="3"/>
        <v>8221443.0769579615</v>
      </c>
      <c r="L13" s="21">
        <f t="shared" si="5"/>
        <v>82.683037962043414</v>
      </c>
    </row>
    <row r="14" spans="1:13" x14ac:dyDescent="0.2">
      <c r="A14" s="17">
        <v>5</v>
      </c>
      <c r="B14" s="9">
        <v>0</v>
      </c>
      <c r="C14" s="9">
        <v>3820</v>
      </c>
      <c r="D14" s="9">
        <v>4033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99408.566250358548</v>
      </c>
      <c r="I14" s="14">
        <f t="shared" si="4"/>
        <v>0</v>
      </c>
      <c r="J14" s="14">
        <f t="shared" si="2"/>
        <v>99408.566250358548</v>
      </c>
      <c r="K14" s="14">
        <f t="shared" si="3"/>
        <v>8122022.1694827424</v>
      </c>
      <c r="L14" s="21">
        <f t="shared" si="5"/>
        <v>81.703443433914813</v>
      </c>
    </row>
    <row r="15" spans="1:13" x14ac:dyDescent="0.2">
      <c r="A15" s="17">
        <v>6</v>
      </c>
      <c r="B15" s="9">
        <v>0</v>
      </c>
      <c r="C15" s="9">
        <v>3686</v>
      </c>
      <c r="D15" s="9">
        <v>3790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99408.566250358548</v>
      </c>
      <c r="I15" s="14">
        <f t="shared" si="4"/>
        <v>0</v>
      </c>
      <c r="J15" s="14">
        <f t="shared" si="2"/>
        <v>99408.566250358548</v>
      </c>
      <c r="K15" s="14">
        <f t="shared" si="3"/>
        <v>8022613.6032323837</v>
      </c>
      <c r="L15" s="21">
        <f t="shared" si="5"/>
        <v>80.703443433914813</v>
      </c>
    </row>
    <row r="16" spans="1:13" x14ac:dyDescent="0.2">
      <c r="A16" s="17">
        <v>7</v>
      </c>
      <c r="B16" s="9">
        <v>0</v>
      </c>
      <c r="C16" s="9">
        <v>3592</v>
      </c>
      <c r="D16" s="9">
        <v>3673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99408.566250358548</v>
      </c>
      <c r="I16" s="14">
        <f t="shared" si="4"/>
        <v>0</v>
      </c>
      <c r="J16" s="14">
        <f t="shared" si="2"/>
        <v>99408.566250358548</v>
      </c>
      <c r="K16" s="14">
        <f t="shared" si="3"/>
        <v>7923205.036982025</v>
      </c>
      <c r="L16" s="21">
        <f t="shared" si="5"/>
        <v>79.703443433914799</v>
      </c>
    </row>
    <row r="17" spans="1:12" x14ac:dyDescent="0.2">
      <c r="A17" s="17">
        <v>8</v>
      </c>
      <c r="B17" s="9">
        <v>1</v>
      </c>
      <c r="C17" s="9">
        <v>3577</v>
      </c>
      <c r="D17" s="9">
        <v>3584</v>
      </c>
      <c r="E17" s="18">
        <v>0.5</v>
      </c>
      <c r="F17" s="19">
        <f t="shared" si="0"/>
        <v>2.7929060187124703E-4</v>
      </c>
      <c r="G17" s="19">
        <f t="shared" si="1"/>
        <v>2.7925160569673273E-4</v>
      </c>
      <c r="H17" s="14">
        <f t="shared" si="6"/>
        <v>99408.566250358548</v>
      </c>
      <c r="I17" s="14">
        <f t="shared" si="4"/>
        <v>27.76000174542266</v>
      </c>
      <c r="J17" s="14">
        <f t="shared" si="2"/>
        <v>99394.686249485836</v>
      </c>
      <c r="K17" s="14">
        <f t="shared" si="3"/>
        <v>7823796.4707316663</v>
      </c>
      <c r="L17" s="21">
        <f t="shared" si="5"/>
        <v>78.703443433914799</v>
      </c>
    </row>
    <row r="18" spans="1:12" x14ac:dyDescent="0.2">
      <c r="A18" s="17">
        <v>9</v>
      </c>
      <c r="B18" s="9">
        <v>0</v>
      </c>
      <c r="C18" s="9">
        <v>3262</v>
      </c>
      <c r="D18" s="9">
        <v>3558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99380.806248613124</v>
      </c>
      <c r="I18" s="14">
        <f t="shared" si="4"/>
        <v>0</v>
      </c>
      <c r="J18" s="14">
        <f t="shared" si="2"/>
        <v>99380.806248613124</v>
      </c>
      <c r="K18" s="14">
        <f t="shared" si="3"/>
        <v>7724401.7844821801</v>
      </c>
      <c r="L18" s="21">
        <f t="shared" si="5"/>
        <v>77.725287971186845</v>
      </c>
    </row>
    <row r="19" spans="1:12" x14ac:dyDescent="0.2">
      <c r="A19" s="17">
        <v>10</v>
      </c>
      <c r="B19" s="9">
        <v>0</v>
      </c>
      <c r="C19" s="9">
        <v>3222</v>
      </c>
      <c r="D19" s="9">
        <v>3264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99380.806248613124</v>
      </c>
      <c r="I19" s="14">
        <f t="shared" si="4"/>
        <v>0</v>
      </c>
      <c r="J19" s="14">
        <f t="shared" si="2"/>
        <v>99380.806248613124</v>
      </c>
      <c r="K19" s="14">
        <f t="shared" si="3"/>
        <v>7625020.9782335674</v>
      </c>
      <c r="L19" s="21">
        <f t="shared" si="5"/>
        <v>76.725287971186845</v>
      </c>
    </row>
    <row r="20" spans="1:12" x14ac:dyDescent="0.2">
      <c r="A20" s="17">
        <v>11</v>
      </c>
      <c r="B20" s="9">
        <v>0</v>
      </c>
      <c r="C20" s="9">
        <v>3236</v>
      </c>
      <c r="D20" s="9">
        <v>3201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99380.806248613124</v>
      </c>
      <c r="I20" s="14">
        <f t="shared" si="4"/>
        <v>0</v>
      </c>
      <c r="J20" s="14">
        <f t="shared" si="2"/>
        <v>99380.806248613124</v>
      </c>
      <c r="K20" s="14">
        <f t="shared" si="3"/>
        <v>7525640.1719849547</v>
      </c>
      <c r="L20" s="21">
        <f t="shared" si="5"/>
        <v>75.725287971186859</v>
      </c>
    </row>
    <row r="21" spans="1:12" x14ac:dyDescent="0.2">
      <c r="A21" s="17">
        <v>12</v>
      </c>
      <c r="B21" s="9">
        <v>1</v>
      </c>
      <c r="C21" s="9">
        <v>3065</v>
      </c>
      <c r="D21" s="9">
        <v>3223</v>
      </c>
      <c r="E21" s="18">
        <v>0.5</v>
      </c>
      <c r="F21" s="19">
        <f t="shared" si="0"/>
        <v>3.1806615776081427E-4</v>
      </c>
      <c r="G21" s="19">
        <f t="shared" si="1"/>
        <v>3.1801558276355545E-4</v>
      </c>
      <c r="H21" s="14">
        <f t="shared" si="6"/>
        <v>99380.806248613124</v>
      </c>
      <c r="I21" s="14">
        <f t="shared" si="4"/>
        <v>31.604645014664698</v>
      </c>
      <c r="J21" s="14">
        <f t="shared" si="2"/>
        <v>99365.003926105783</v>
      </c>
      <c r="K21" s="14">
        <f t="shared" si="3"/>
        <v>7426259.365736342</v>
      </c>
      <c r="L21" s="21">
        <f t="shared" si="5"/>
        <v>74.725287971186859</v>
      </c>
    </row>
    <row r="22" spans="1:12" x14ac:dyDescent="0.2">
      <c r="A22" s="17">
        <v>13</v>
      </c>
      <c r="B22" s="9">
        <v>0</v>
      </c>
      <c r="C22" s="9">
        <v>2944</v>
      </c>
      <c r="D22" s="9">
        <v>3048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99349.201603598456</v>
      </c>
      <c r="I22" s="14">
        <f t="shared" si="4"/>
        <v>0</v>
      </c>
      <c r="J22" s="14">
        <f t="shared" si="2"/>
        <v>99349.201603598456</v>
      </c>
      <c r="K22" s="14">
        <f t="shared" si="3"/>
        <v>7326894.3618102362</v>
      </c>
      <c r="L22" s="21">
        <f t="shared" si="5"/>
        <v>73.748900278478473</v>
      </c>
    </row>
    <row r="23" spans="1:12" x14ac:dyDescent="0.2">
      <c r="A23" s="17">
        <v>14</v>
      </c>
      <c r="B23" s="9">
        <v>0</v>
      </c>
      <c r="C23" s="9">
        <v>2847</v>
      </c>
      <c r="D23" s="9">
        <v>2938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99349.201603598456</v>
      </c>
      <c r="I23" s="14">
        <f t="shared" si="4"/>
        <v>0</v>
      </c>
      <c r="J23" s="14">
        <f t="shared" si="2"/>
        <v>99349.201603598456</v>
      </c>
      <c r="K23" s="14">
        <f t="shared" si="3"/>
        <v>7227545.1602066373</v>
      </c>
      <c r="L23" s="21">
        <f t="shared" si="5"/>
        <v>72.748900278478473</v>
      </c>
    </row>
    <row r="24" spans="1:12" x14ac:dyDescent="0.2">
      <c r="A24" s="17">
        <v>15</v>
      </c>
      <c r="B24" s="9">
        <v>1</v>
      </c>
      <c r="C24" s="9">
        <v>2759</v>
      </c>
      <c r="D24" s="9">
        <v>2828</v>
      </c>
      <c r="E24" s="18">
        <v>0.5</v>
      </c>
      <c r="F24" s="19">
        <f t="shared" si="0"/>
        <v>3.5797386790764276E-4</v>
      </c>
      <c r="G24" s="19">
        <f t="shared" si="1"/>
        <v>3.5790980672870435E-4</v>
      </c>
      <c r="H24" s="14">
        <f t="shared" si="6"/>
        <v>99349.201603598456</v>
      </c>
      <c r="I24" s="14">
        <f t="shared" si="4"/>
        <v>35.558053544595005</v>
      </c>
      <c r="J24" s="14">
        <f t="shared" si="2"/>
        <v>99331.422576826168</v>
      </c>
      <c r="K24" s="14">
        <f t="shared" si="3"/>
        <v>7128195.9586030385</v>
      </c>
      <c r="L24" s="21">
        <f t="shared" si="5"/>
        <v>71.748900278478459</v>
      </c>
    </row>
    <row r="25" spans="1:12" x14ac:dyDescent="0.2">
      <c r="A25" s="17">
        <v>16</v>
      </c>
      <c r="B25" s="9">
        <v>1</v>
      </c>
      <c r="C25" s="9">
        <v>2897</v>
      </c>
      <c r="D25" s="9">
        <v>2736</v>
      </c>
      <c r="E25" s="18">
        <v>0.5</v>
      </c>
      <c r="F25" s="19">
        <f t="shared" si="0"/>
        <v>3.5505059470974611E-4</v>
      </c>
      <c r="G25" s="19">
        <f t="shared" si="1"/>
        <v>3.5498757543485978E-4</v>
      </c>
      <c r="H25" s="14">
        <f t="shared" si="6"/>
        <v>99313.643550053865</v>
      </c>
      <c r="I25" s="14">
        <f t="shared" si="4"/>
        <v>35.255109531435522</v>
      </c>
      <c r="J25" s="14">
        <f t="shared" si="2"/>
        <v>99296.015995288137</v>
      </c>
      <c r="K25" s="14">
        <f t="shared" si="3"/>
        <v>7028864.5360262124</v>
      </c>
      <c r="L25" s="21">
        <f t="shared" si="5"/>
        <v>70.774410088818058</v>
      </c>
    </row>
    <row r="26" spans="1:12" x14ac:dyDescent="0.2">
      <c r="A26" s="17">
        <v>17</v>
      </c>
      <c r="B26" s="9">
        <v>0</v>
      </c>
      <c r="C26" s="9">
        <v>2873</v>
      </c>
      <c r="D26" s="9">
        <v>2878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99278.388440522423</v>
      </c>
      <c r="I26" s="14">
        <f t="shared" si="4"/>
        <v>0</v>
      </c>
      <c r="J26" s="14">
        <f t="shared" si="2"/>
        <v>99278.388440522423</v>
      </c>
      <c r="K26" s="14">
        <f t="shared" si="3"/>
        <v>6929568.5200309241</v>
      </c>
      <c r="L26" s="21">
        <f t="shared" si="5"/>
        <v>69.799365490128011</v>
      </c>
    </row>
    <row r="27" spans="1:12" x14ac:dyDescent="0.2">
      <c r="A27" s="17">
        <v>18</v>
      </c>
      <c r="B27" s="9">
        <v>0</v>
      </c>
      <c r="C27" s="9">
        <v>3110</v>
      </c>
      <c r="D27" s="9">
        <v>2897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99278.388440522423</v>
      </c>
      <c r="I27" s="14">
        <f t="shared" si="4"/>
        <v>0</v>
      </c>
      <c r="J27" s="14">
        <f t="shared" si="2"/>
        <v>99278.388440522423</v>
      </c>
      <c r="K27" s="14">
        <f t="shared" si="3"/>
        <v>6830290.1315904018</v>
      </c>
      <c r="L27" s="21">
        <f t="shared" si="5"/>
        <v>68.799365490128011</v>
      </c>
    </row>
    <row r="28" spans="1:12" x14ac:dyDescent="0.2">
      <c r="A28" s="17">
        <v>19</v>
      </c>
      <c r="B28" s="9">
        <v>1</v>
      </c>
      <c r="C28" s="9">
        <v>3427</v>
      </c>
      <c r="D28" s="9">
        <v>3206</v>
      </c>
      <c r="E28" s="18">
        <v>0.5</v>
      </c>
      <c r="F28" s="19">
        <f t="shared" si="0"/>
        <v>3.0152268958239106E-4</v>
      </c>
      <c r="G28" s="19">
        <f t="shared" si="1"/>
        <v>3.0147723846849557E-4</v>
      </c>
      <c r="H28" s="14">
        <f t="shared" si="6"/>
        <v>99278.388440522423</v>
      </c>
      <c r="I28" s="14">
        <f t="shared" si="4"/>
        <v>29.930174386651313</v>
      </c>
      <c r="J28" s="14">
        <f t="shared" si="2"/>
        <v>99263.423353329097</v>
      </c>
      <c r="K28" s="14">
        <f t="shared" si="3"/>
        <v>6731011.7431498794</v>
      </c>
      <c r="L28" s="21">
        <f t="shared" si="5"/>
        <v>67.799365490128011</v>
      </c>
    </row>
    <row r="29" spans="1:12" x14ac:dyDescent="0.2">
      <c r="A29" s="17">
        <v>20</v>
      </c>
      <c r="B29" s="9">
        <v>1</v>
      </c>
      <c r="C29" s="9">
        <v>3430</v>
      </c>
      <c r="D29" s="9">
        <v>3521</v>
      </c>
      <c r="E29" s="18">
        <v>0.5</v>
      </c>
      <c r="F29" s="19">
        <f t="shared" si="0"/>
        <v>2.8772838440512156E-4</v>
      </c>
      <c r="G29" s="19">
        <f t="shared" si="1"/>
        <v>2.8768699654775604E-4</v>
      </c>
      <c r="H29" s="14">
        <f t="shared" si="6"/>
        <v>99248.458266135771</v>
      </c>
      <c r="I29" s="14">
        <f t="shared" si="4"/>
        <v>28.552490870579913</v>
      </c>
      <c r="J29" s="14">
        <f t="shared" si="2"/>
        <v>99234.182020700478</v>
      </c>
      <c r="K29" s="14">
        <f t="shared" si="3"/>
        <v>6631748.3197965501</v>
      </c>
      <c r="L29" s="21">
        <f t="shared" si="5"/>
        <v>66.819660835571355</v>
      </c>
    </row>
    <row r="30" spans="1:12" x14ac:dyDescent="0.2">
      <c r="A30" s="17">
        <v>21</v>
      </c>
      <c r="B30" s="9">
        <v>0</v>
      </c>
      <c r="C30" s="9">
        <v>3627</v>
      </c>
      <c r="D30" s="9">
        <v>3517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99219.905775265186</v>
      </c>
      <c r="I30" s="14">
        <f t="shared" si="4"/>
        <v>0</v>
      </c>
      <c r="J30" s="14">
        <f t="shared" si="2"/>
        <v>99219.905775265186</v>
      </c>
      <c r="K30" s="14">
        <f t="shared" si="3"/>
        <v>6532514.1377758496</v>
      </c>
      <c r="L30" s="21">
        <f t="shared" si="5"/>
        <v>65.838745630056408</v>
      </c>
    </row>
    <row r="31" spans="1:12" x14ac:dyDescent="0.2">
      <c r="A31" s="17">
        <v>22</v>
      </c>
      <c r="B31" s="9">
        <v>0</v>
      </c>
      <c r="C31" s="9">
        <v>3983</v>
      </c>
      <c r="D31" s="9">
        <v>3724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99219.905775265186</v>
      </c>
      <c r="I31" s="14">
        <f t="shared" si="4"/>
        <v>0</v>
      </c>
      <c r="J31" s="14">
        <f t="shared" si="2"/>
        <v>99219.905775265186</v>
      </c>
      <c r="K31" s="14">
        <f t="shared" si="3"/>
        <v>6433294.2320005847</v>
      </c>
      <c r="L31" s="21">
        <f t="shared" si="5"/>
        <v>64.838745630056408</v>
      </c>
    </row>
    <row r="32" spans="1:12" x14ac:dyDescent="0.2">
      <c r="A32" s="17">
        <v>23</v>
      </c>
      <c r="B32" s="9">
        <v>1</v>
      </c>
      <c r="C32" s="9">
        <v>4338</v>
      </c>
      <c r="D32" s="9">
        <v>4042</v>
      </c>
      <c r="E32" s="18">
        <v>0.5</v>
      </c>
      <c r="F32" s="19">
        <f t="shared" si="0"/>
        <v>2.3866348448687351E-4</v>
      </c>
      <c r="G32" s="19">
        <f t="shared" si="1"/>
        <v>2.3863500775563775E-4</v>
      </c>
      <c r="H32" s="14">
        <f t="shared" si="6"/>
        <v>99219.905775265186</v>
      </c>
      <c r="I32" s="14">
        <f t="shared" si="4"/>
        <v>23.677342984194055</v>
      </c>
      <c r="J32" s="14">
        <f t="shared" si="2"/>
        <v>99208.067103773079</v>
      </c>
      <c r="K32" s="14">
        <f t="shared" si="3"/>
        <v>6334074.3262253199</v>
      </c>
      <c r="L32" s="21">
        <f t="shared" si="5"/>
        <v>63.838745630056415</v>
      </c>
    </row>
    <row r="33" spans="1:12" x14ac:dyDescent="0.2">
      <c r="A33" s="17">
        <v>24</v>
      </c>
      <c r="B33" s="9">
        <v>0</v>
      </c>
      <c r="C33" s="9">
        <v>4549</v>
      </c>
      <c r="D33" s="9">
        <v>4351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99196.228432280986</v>
      </c>
      <c r="I33" s="14">
        <f t="shared" si="4"/>
        <v>0</v>
      </c>
      <c r="J33" s="14">
        <f t="shared" si="2"/>
        <v>99196.228432280986</v>
      </c>
      <c r="K33" s="14">
        <f t="shared" si="3"/>
        <v>6234866.2591215465</v>
      </c>
      <c r="L33" s="21">
        <f t="shared" si="5"/>
        <v>62.853864079902472</v>
      </c>
    </row>
    <row r="34" spans="1:12" x14ac:dyDescent="0.2">
      <c r="A34" s="17">
        <v>25</v>
      </c>
      <c r="B34" s="9">
        <v>0</v>
      </c>
      <c r="C34" s="9">
        <v>4794</v>
      </c>
      <c r="D34" s="9">
        <v>4550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99196.228432280986</v>
      </c>
      <c r="I34" s="14">
        <f t="shared" si="4"/>
        <v>0</v>
      </c>
      <c r="J34" s="14">
        <f t="shared" si="2"/>
        <v>99196.228432280986</v>
      </c>
      <c r="K34" s="14">
        <f t="shared" si="3"/>
        <v>6135670.0306892656</v>
      </c>
      <c r="L34" s="21">
        <f t="shared" si="5"/>
        <v>61.853864079902479</v>
      </c>
    </row>
    <row r="35" spans="1:12" x14ac:dyDescent="0.2">
      <c r="A35" s="17">
        <v>26</v>
      </c>
      <c r="B35" s="9">
        <v>0</v>
      </c>
      <c r="C35" s="9">
        <v>5039</v>
      </c>
      <c r="D35" s="9">
        <v>4811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99196.228432280986</v>
      </c>
      <c r="I35" s="14">
        <f t="shared" si="4"/>
        <v>0</v>
      </c>
      <c r="J35" s="14">
        <f t="shared" si="2"/>
        <v>99196.228432280986</v>
      </c>
      <c r="K35" s="14">
        <f t="shared" si="3"/>
        <v>6036473.8022569846</v>
      </c>
      <c r="L35" s="21">
        <f t="shared" si="5"/>
        <v>60.853864079902479</v>
      </c>
    </row>
    <row r="36" spans="1:12" x14ac:dyDescent="0.2">
      <c r="A36" s="17">
        <v>27</v>
      </c>
      <c r="B36" s="9">
        <v>0</v>
      </c>
      <c r="C36" s="9">
        <v>5103</v>
      </c>
      <c r="D36" s="9">
        <v>5009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99196.228432280986</v>
      </c>
      <c r="I36" s="14">
        <f t="shared" si="4"/>
        <v>0</v>
      </c>
      <c r="J36" s="14">
        <f t="shared" si="2"/>
        <v>99196.228432280986</v>
      </c>
      <c r="K36" s="14">
        <f t="shared" si="3"/>
        <v>5937277.5738247037</v>
      </c>
      <c r="L36" s="21">
        <f t="shared" si="5"/>
        <v>59.853864079902479</v>
      </c>
    </row>
    <row r="37" spans="1:12" x14ac:dyDescent="0.2">
      <c r="A37" s="17">
        <v>28</v>
      </c>
      <c r="B37" s="9">
        <v>0</v>
      </c>
      <c r="C37" s="9">
        <v>5222</v>
      </c>
      <c r="D37" s="9">
        <v>5128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99196.228432280986</v>
      </c>
      <c r="I37" s="14">
        <f t="shared" si="4"/>
        <v>0</v>
      </c>
      <c r="J37" s="14">
        <f t="shared" si="2"/>
        <v>99196.228432280986</v>
      </c>
      <c r="K37" s="14">
        <f t="shared" si="3"/>
        <v>5838081.3453924228</v>
      </c>
      <c r="L37" s="21">
        <f t="shared" si="5"/>
        <v>58.853864079902479</v>
      </c>
    </row>
    <row r="38" spans="1:12" x14ac:dyDescent="0.2">
      <c r="A38" s="17">
        <v>29</v>
      </c>
      <c r="B38" s="9">
        <v>1</v>
      </c>
      <c r="C38" s="9">
        <v>5569</v>
      </c>
      <c r="D38" s="9">
        <v>5226</v>
      </c>
      <c r="E38" s="18">
        <v>0.5</v>
      </c>
      <c r="F38" s="19">
        <f t="shared" si="0"/>
        <v>1.8527095877721167E-4</v>
      </c>
      <c r="G38" s="19">
        <f t="shared" si="1"/>
        <v>1.8525379770285291E-4</v>
      </c>
      <c r="H38" s="14">
        <f t="shared" si="6"/>
        <v>99196.228432280986</v>
      </c>
      <c r="I38" s="14">
        <f t="shared" si="4"/>
        <v>18.376478034879767</v>
      </c>
      <c r="J38" s="14">
        <f t="shared" si="2"/>
        <v>99187.040193263543</v>
      </c>
      <c r="K38" s="14">
        <f t="shared" si="3"/>
        <v>5738885.1169601418</v>
      </c>
      <c r="L38" s="21">
        <f t="shared" si="5"/>
        <v>57.853864079902479</v>
      </c>
    </row>
    <row r="39" spans="1:12" x14ac:dyDescent="0.2">
      <c r="A39" s="17">
        <v>30</v>
      </c>
      <c r="B39" s="9">
        <v>0</v>
      </c>
      <c r="C39" s="9">
        <v>5727</v>
      </c>
      <c r="D39" s="9">
        <v>5591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99177.8519542461</v>
      </c>
      <c r="I39" s="14">
        <f t="shared" si="4"/>
        <v>0</v>
      </c>
      <c r="J39" s="14">
        <f t="shared" si="2"/>
        <v>99177.8519542461</v>
      </c>
      <c r="K39" s="14">
        <f t="shared" si="3"/>
        <v>5639698.0767668784</v>
      </c>
      <c r="L39" s="21">
        <f t="shared" si="5"/>
        <v>56.864491069726441</v>
      </c>
    </row>
    <row r="40" spans="1:12" x14ac:dyDescent="0.2">
      <c r="A40" s="17">
        <v>31</v>
      </c>
      <c r="B40" s="9">
        <v>2</v>
      </c>
      <c r="C40" s="9">
        <v>6060</v>
      </c>
      <c r="D40" s="9">
        <v>5761</v>
      </c>
      <c r="E40" s="18">
        <v>0.5</v>
      </c>
      <c r="F40" s="19">
        <f t="shared" si="0"/>
        <v>3.3838084764402333E-4</v>
      </c>
      <c r="G40" s="19">
        <f t="shared" si="1"/>
        <v>3.3832360652964565E-4</v>
      </c>
      <c r="H40" s="14">
        <f t="shared" si="6"/>
        <v>99177.8519542461</v>
      </c>
      <c r="I40" s="14">
        <f t="shared" si="4"/>
        <v>33.554208561023806</v>
      </c>
      <c r="J40" s="14">
        <f t="shared" si="2"/>
        <v>99161.074849965589</v>
      </c>
      <c r="K40" s="14">
        <f t="shared" si="3"/>
        <v>5540520.2248126324</v>
      </c>
      <c r="L40" s="21">
        <f t="shared" si="5"/>
        <v>55.864491069726441</v>
      </c>
    </row>
    <row r="41" spans="1:12" x14ac:dyDescent="0.2">
      <c r="A41" s="17">
        <v>32</v>
      </c>
      <c r="B41" s="9">
        <v>4</v>
      </c>
      <c r="C41" s="9">
        <v>6477</v>
      </c>
      <c r="D41" s="9">
        <v>6048</v>
      </c>
      <c r="E41" s="18">
        <v>0.5</v>
      </c>
      <c r="F41" s="19">
        <f t="shared" ref="F41:F72" si="7">B41/((C41+D41)/2)</f>
        <v>6.3872255489021959E-4</v>
      </c>
      <c r="G41" s="19">
        <f t="shared" si="1"/>
        <v>6.3851863676271062E-4</v>
      </c>
      <c r="H41" s="14">
        <f t="shared" si="6"/>
        <v>99144.297745685079</v>
      </c>
      <c r="I41" s="14">
        <f t="shared" si="4"/>
        <v>63.305481839371119</v>
      </c>
      <c r="J41" s="14">
        <f t="shared" si="2"/>
        <v>99112.645004765393</v>
      </c>
      <c r="K41" s="14">
        <f t="shared" si="3"/>
        <v>5441359.1499626664</v>
      </c>
      <c r="L41" s="21">
        <f t="shared" si="5"/>
        <v>54.883228523341707</v>
      </c>
    </row>
    <row r="42" spans="1:12" x14ac:dyDescent="0.2">
      <c r="A42" s="17">
        <v>33</v>
      </c>
      <c r="B42" s="9">
        <v>0</v>
      </c>
      <c r="C42" s="9">
        <v>6465</v>
      </c>
      <c r="D42" s="9">
        <v>6460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99080.992263845706</v>
      </c>
      <c r="I42" s="14">
        <f t="shared" si="4"/>
        <v>0</v>
      </c>
      <c r="J42" s="14">
        <f t="shared" si="2"/>
        <v>99080.992263845706</v>
      </c>
      <c r="K42" s="14">
        <f t="shared" si="3"/>
        <v>5342246.5049579013</v>
      </c>
      <c r="L42" s="21">
        <f t="shared" si="5"/>
        <v>53.917975414818969</v>
      </c>
    </row>
    <row r="43" spans="1:12" x14ac:dyDescent="0.2">
      <c r="A43" s="17">
        <v>34</v>
      </c>
      <c r="B43" s="9">
        <v>2</v>
      </c>
      <c r="C43" s="9">
        <v>6701</v>
      </c>
      <c r="D43" s="9">
        <v>6470</v>
      </c>
      <c r="E43" s="18">
        <v>0.5</v>
      </c>
      <c r="F43" s="19">
        <f t="shared" si="7"/>
        <v>3.0369751727279628E-4</v>
      </c>
      <c r="G43" s="19">
        <f t="shared" si="1"/>
        <v>3.0365140818340542E-4</v>
      </c>
      <c r="H43" s="14">
        <f t="shared" si="6"/>
        <v>99080.992263845706</v>
      </c>
      <c r="I43" s="14">
        <f t="shared" si="4"/>
        <v>30.086082825125846</v>
      </c>
      <c r="J43" s="14">
        <f t="shared" si="2"/>
        <v>99065.949222433133</v>
      </c>
      <c r="K43" s="14">
        <f t="shared" si="3"/>
        <v>5243165.5126940552</v>
      </c>
      <c r="L43" s="21">
        <f t="shared" si="5"/>
        <v>52.917975414818969</v>
      </c>
    </row>
    <row r="44" spans="1:12" x14ac:dyDescent="0.2">
      <c r="A44" s="17">
        <v>35</v>
      </c>
      <c r="B44" s="9">
        <v>1</v>
      </c>
      <c r="C44" s="9">
        <v>6912</v>
      </c>
      <c r="D44" s="9">
        <v>6674</v>
      </c>
      <c r="E44" s="18">
        <v>0.5</v>
      </c>
      <c r="F44" s="19">
        <f t="shared" si="7"/>
        <v>1.4721036360959813E-4</v>
      </c>
      <c r="G44" s="19">
        <f t="shared" si="1"/>
        <v>1.4719952896150731E-4</v>
      </c>
      <c r="H44" s="14">
        <f t="shared" si="6"/>
        <v>99050.906181020575</v>
      </c>
      <c r="I44" s="14">
        <f t="shared" si="4"/>
        <v>14.580246733056681</v>
      </c>
      <c r="J44" s="14">
        <f t="shared" si="2"/>
        <v>99043.616057654057</v>
      </c>
      <c r="K44" s="14">
        <f t="shared" si="3"/>
        <v>5144099.5634716218</v>
      </c>
      <c r="L44" s="21">
        <f t="shared" si="5"/>
        <v>51.933897041492159</v>
      </c>
    </row>
    <row r="45" spans="1:12" x14ac:dyDescent="0.2">
      <c r="A45" s="17">
        <v>36</v>
      </c>
      <c r="B45" s="9">
        <v>6</v>
      </c>
      <c r="C45" s="9">
        <v>6593</v>
      </c>
      <c r="D45" s="9">
        <v>6918</v>
      </c>
      <c r="E45" s="18">
        <v>0.5</v>
      </c>
      <c r="F45" s="19">
        <f t="shared" si="7"/>
        <v>8.8816519872696317E-4</v>
      </c>
      <c r="G45" s="19">
        <f t="shared" si="1"/>
        <v>8.8777095509358578E-4</v>
      </c>
      <c r="H45" s="14">
        <f t="shared" si="6"/>
        <v>99036.325934287524</v>
      </c>
      <c r="I45" s="14">
        <f t="shared" si="4"/>
        <v>87.921573663642093</v>
      </c>
      <c r="J45" s="14">
        <f t="shared" si="2"/>
        <v>98992.365147455712</v>
      </c>
      <c r="K45" s="14">
        <f t="shared" si="3"/>
        <v>5045055.9474139679</v>
      </c>
      <c r="L45" s="21">
        <f t="shared" si="5"/>
        <v>50.94146920152771</v>
      </c>
    </row>
    <row r="46" spans="1:12" x14ac:dyDescent="0.2">
      <c r="A46" s="17">
        <v>37</v>
      </c>
      <c r="B46" s="9">
        <v>4</v>
      </c>
      <c r="C46" s="9">
        <v>6621</v>
      </c>
      <c r="D46" s="9">
        <v>6590</v>
      </c>
      <c r="E46" s="18">
        <v>0.5</v>
      </c>
      <c r="F46" s="19">
        <f t="shared" si="7"/>
        <v>6.055559760805389E-4</v>
      </c>
      <c r="G46" s="19">
        <f t="shared" si="1"/>
        <v>6.0537268255769956E-4</v>
      </c>
      <c r="H46" s="14">
        <f t="shared" si="6"/>
        <v>98948.404360623885</v>
      </c>
      <c r="I46" s="14">
        <f t="shared" si="4"/>
        <v>59.900660982594857</v>
      </c>
      <c r="J46" s="14">
        <f t="shared" si="2"/>
        <v>98918.454030132591</v>
      </c>
      <c r="K46" s="14">
        <f t="shared" si="3"/>
        <v>4946063.5822665123</v>
      </c>
      <c r="L46" s="21">
        <f t="shared" si="5"/>
        <v>49.986289462943361</v>
      </c>
    </row>
    <row r="47" spans="1:12" x14ac:dyDescent="0.2">
      <c r="A47" s="17">
        <v>38</v>
      </c>
      <c r="B47" s="9">
        <v>6</v>
      </c>
      <c r="C47" s="9">
        <v>6145</v>
      </c>
      <c r="D47" s="9">
        <v>6566</v>
      </c>
      <c r="E47" s="18">
        <v>0.5</v>
      </c>
      <c r="F47" s="19">
        <f t="shared" si="7"/>
        <v>9.4406419636535279E-4</v>
      </c>
      <c r="G47" s="19">
        <f t="shared" si="1"/>
        <v>9.4361877801368247E-4</v>
      </c>
      <c r="H47" s="14">
        <f t="shared" si="6"/>
        <v>98888.503699641296</v>
      </c>
      <c r="I47" s="14">
        <f t="shared" si="4"/>
        <v>93.313049020657033</v>
      </c>
      <c r="J47" s="14">
        <f t="shared" si="2"/>
        <v>98841.84717513097</v>
      </c>
      <c r="K47" s="14">
        <f t="shared" si="3"/>
        <v>4847145.1282363795</v>
      </c>
      <c r="L47" s="21">
        <f t="shared" si="5"/>
        <v>49.016265257272387</v>
      </c>
    </row>
    <row r="48" spans="1:12" x14ac:dyDescent="0.2">
      <c r="A48" s="17">
        <v>39</v>
      </c>
      <c r="B48" s="9">
        <v>3</v>
      </c>
      <c r="C48" s="9">
        <v>5941</v>
      </c>
      <c r="D48" s="9">
        <v>6128</v>
      </c>
      <c r="E48" s="18">
        <v>0.5</v>
      </c>
      <c r="F48" s="19">
        <f t="shared" si="7"/>
        <v>4.9714143673875214E-4</v>
      </c>
      <c r="G48" s="19">
        <f t="shared" si="1"/>
        <v>4.9701789264413514E-4</v>
      </c>
      <c r="H48" s="14">
        <f t="shared" si="6"/>
        <v>98795.190650620643</v>
      </c>
      <c r="I48" s="14">
        <f t="shared" si="4"/>
        <v>49.102977460547031</v>
      </c>
      <c r="J48" s="14">
        <f t="shared" si="2"/>
        <v>98770.639161890373</v>
      </c>
      <c r="K48" s="14">
        <f t="shared" si="3"/>
        <v>4748303.2810612489</v>
      </c>
      <c r="L48" s="21">
        <f t="shared" si="5"/>
        <v>48.062089356688936</v>
      </c>
    </row>
    <row r="49" spans="1:12" x14ac:dyDescent="0.2">
      <c r="A49" s="17">
        <v>40</v>
      </c>
      <c r="B49" s="9">
        <v>2</v>
      </c>
      <c r="C49" s="9">
        <v>5791</v>
      </c>
      <c r="D49" s="9">
        <v>5961</v>
      </c>
      <c r="E49" s="18">
        <v>0.5</v>
      </c>
      <c r="F49" s="19">
        <f t="shared" si="7"/>
        <v>3.4036759700476512E-4</v>
      </c>
      <c r="G49" s="19">
        <f t="shared" si="1"/>
        <v>3.4030968181044747E-4</v>
      </c>
      <c r="H49" s="14">
        <f t="shared" si="6"/>
        <v>98746.087673160102</v>
      </c>
      <c r="I49" s="14">
        <f t="shared" si="4"/>
        <v>33.604249676079661</v>
      </c>
      <c r="J49" s="14">
        <f t="shared" si="2"/>
        <v>98729.285548322063</v>
      </c>
      <c r="K49" s="14">
        <f t="shared" si="3"/>
        <v>4649532.6418993585</v>
      </c>
      <c r="L49" s="21">
        <f t="shared" si="5"/>
        <v>47.08574032106322</v>
      </c>
    </row>
    <row r="50" spans="1:12" x14ac:dyDescent="0.2">
      <c r="A50" s="17">
        <v>41</v>
      </c>
      <c r="B50" s="9">
        <v>5</v>
      </c>
      <c r="C50" s="9">
        <v>5810</v>
      </c>
      <c r="D50" s="9">
        <v>5748</v>
      </c>
      <c r="E50" s="18">
        <v>0.5</v>
      </c>
      <c r="F50" s="19">
        <f t="shared" si="7"/>
        <v>8.6520159197092921E-4</v>
      </c>
      <c r="G50" s="19">
        <f t="shared" si="1"/>
        <v>8.6482746692034948E-4</v>
      </c>
      <c r="H50" s="14">
        <f t="shared" si="6"/>
        <v>98712.483423484024</v>
      </c>
      <c r="I50" s="14">
        <f t="shared" si="4"/>
        <v>85.369266992548674</v>
      </c>
      <c r="J50" s="14">
        <f t="shared" si="2"/>
        <v>98669.798789987748</v>
      </c>
      <c r="K50" s="14">
        <f t="shared" si="3"/>
        <v>4550803.3563510366</v>
      </c>
      <c r="L50" s="21">
        <f t="shared" si="5"/>
        <v>46.101599296491671</v>
      </c>
    </row>
    <row r="51" spans="1:12" x14ac:dyDescent="0.2">
      <c r="A51" s="17">
        <v>42</v>
      </c>
      <c r="B51" s="9">
        <v>5</v>
      </c>
      <c r="C51" s="9">
        <v>5601</v>
      </c>
      <c r="D51" s="9">
        <v>5792</v>
      </c>
      <c r="E51" s="18">
        <v>0.5</v>
      </c>
      <c r="F51" s="19">
        <f t="shared" si="7"/>
        <v>8.7773194066532079E-4</v>
      </c>
      <c r="G51" s="19">
        <f t="shared" si="1"/>
        <v>8.7734690296543245E-4</v>
      </c>
      <c r="H51" s="14">
        <f t="shared" si="6"/>
        <v>98627.114156491472</v>
      </c>
      <c r="I51" s="14">
        <f t="shared" si="4"/>
        <v>86.530193153615954</v>
      </c>
      <c r="J51" s="14">
        <f t="shared" si="2"/>
        <v>98583.849059914675</v>
      </c>
      <c r="K51" s="14">
        <f t="shared" si="3"/>
        <v>4452133.5575610492</v>
      </c>
      <c r="L51" s="21">
        <f t="shared" si="5"/>
        <v>45.141070948267398</v>
      </c>
    </row>
    <row r="52" spans="1:12" x14ac:dyDescent="0.2">
      <c r="A52" s="17">
        <v>43</v>
      </c>
      <c r="B52" s="9">
        <v>5</v>
      </c>
      <c r="C52" s="9">
        <v>5673</v>
      </c>
      <c r="D52" s="9">
        <v>5595</v>
      </c>
      <c r="E52" s="18">
        <v>0.5</v>
      </c>
      <c r="F52" s="19">
        <f t="shared" si="7"/>
        <v>8.874689385871495E-4</v>
      </c>
      <c r="G52" s="19">
        <f t="shared" si="1"/>
        <v>8.8707531269404782E-4</v>
      </c>
      <c r="H52" s="14">
        <f t="shared" si="6"/>
        <v>98540.583963337864</v>
      </c>
      <c r="I52" s="14">
        <f t="shared" si="4"/>
        <v>87.41291933233201</v>
      </c>
      <c r="J52" s="14">
        <f t="shared" si="2"/>
        <v>98496.877503671698</v>
      </c>
      <c r="K52" s="14">
        <f t="shared" si="3"/>
        <v>4353549.708501135</v>
      </c>
      <c r="L52" s="21">
        <f t="shared" si="5"/>
        <v>44.18027104569299</v>
      </c>
    </row>
    <row r="53" spans="1:12" x14ac:dyDescent="0.2">
      <c r="A53" s="17">
        <v>44</v>
      </c>
      <c r="B53" s="9">
        <v>6</v>
      </c>
      <c r="C53" s="9">
        <v>5689</v>
      </c>
      <c r="D53" s="9">
        <v>5641</v>
      </c>
      <c r="E53" s="18">
        <v>0.5</v>
      </c>
      <c r="F53" s="19">
        <f t="shared" si="7"/>
        <v>1.059135039717564E-3</v>
      </c>
      <c r="G53" s="19">
        <f t="shared" si="1"/>
        <v>1.0585744530698658E-3</v>
      </c>
      <c r="H53" s="14">
        <f t="shared" si="6"/>
        <v>98453.171044005532</v>
      </c>
      <c r="I53" s="14">
        <f t="shared" si="4"/>
        <v>104.2200116909021</v>
      </c>
      <c r="J53" s="14">
        <f t="shared" si="2"/>
        <v>98401.061038160071</v>
      </c>
      <c r="K53" s="14">
        <f t="shared" si="3"/>
        <v>4255052.8309974633</v>
      </c>
      <c r="L53" s="21">
        <f t="shared" si="5"/>
        <v>43.219053138426446</v>
      </c>
    </row>
    <row r="54" spans="1:12" x14ac:dyDescent="0.2">
      <c r="A54" s="17">
        <v>45</v>
      </c>
      <c r="B54" s="9">
        <v>3</v>
      </c>
      <c r="C54" s="9">
        <v>5057</v>
      </c>
      <c r="D54" s="9">
        <v>5652</v>
      </c>
      <c r="E54" s="18">
        <v>0.5</v>
      </c>
      <c r="F54" s="19">
        <f t="shared" si="7"/>
        <v>5.602764030254926E-4</v>
      </c>
      <c r="G54" s="19">
        <f t="shared" si="1"/>
        <v>5.6011949215832709E-4</v>
      </c>
      <c r="H54" s="14">
        <f t="shared" si="6"/>
        <v>98348.951032314624</v>
      </c>
      <c r="I54" s="14">
        <f t="shared" si="4"/>
        <v>55.087164506524246</v>
      </c>
      <c r="J54" s="14">
        <f t="shared" si="2"/>
        <v>98321.407450061364</v>
      </c>
      <c r="K54" s="14">
        <f t="shared" si="3"/>
        <v>4156651.7699593036</v>
      </c>
      <c r="L54" s="21">
        <f t="shared" si="5"/>
        <v>42.264322357577029</v>
      </c>
    </row>
    <row r="55" spans="1:12" x14ac:dyDescent="0.2">
      <c r="A55" s="17">
        <v>46</v>
      </c>
      <c r="B55" s="9">
        <v>4</v>
      </c>
      <c r="C55" s="9">
        <v>5008</v>
      </c>
      <c r="D55" s="9">
        <v>5034</v>
      </c>
      <c r="E55" s="18">
        <v>0.5</v>
      </c>
      <c r="F55" s="19">
        <f t="shared" si="7"/>
        <v>7.9665405297749451E-4</v>
      </c>
      <c r="G55" s="19">
        <f t="shared" si="1"/>
        <v>7.9633685048775631E-4</v>
      </c>
      <c r="H55" s="14">
        <f t="shared" si="6"/>
        <v>98293.863867808104</v>
      </c>
      <c r="I55" s="14">
        <f t="shared" si="4"/>
        <v>78.275025974762571</v>
      </c>
      <c r="J55" s="14">
        <f t="shared" si="2"/>
        <v>98254.726354820727</v>
      </c>
      <c r="K55" s="14">
        <f t="shared" si="3"/>
        <v>4058330.3625092423</v>
      </c>
      <c r="L55" s="21">
        <f t="shared" si="5"/>
        <v>41.287728478831042</v>
      </c>
    </row>
    <row r="56" spans="1:12" x14ac:dyDescent="0.2">
      <c r="A56" s="17">
        <v>47</v>
      </c>
      <c r="B56" s="9">
        <v>1</v>
      </c>
      <c r="C56" s="9">
        <v>5115</v>
      </c>
      <c r="D56" s="9">
        <v>4956</v>
      </c>
      <c r="E56" s="18">
        <v>0.5</v>
      </c>
      <c r="F56" s="19">
        <f t="shared" si="7"/>
        <v>1.9859001092245059E-4</v>
      </c>
      <c r="G56" s="19">
        <f t="shared" si="1"/>
        <v>1.9857029388403494E-4</v>
      </c>
      <c r="H56" s="14">
        <f t="shared" si="6"/>
        <v>98215.588841833349</v>
      </c>
      <c r="I56" s="14">
        <f t="shared" si="4"/>
        <v>19.502698340316389</v>
      </c>
      <c r="J56" s="14">
        <f t="shared" si="2"/>
        <v>98205.83749266318</v>
      </c>
      <c r="K56" s="14">
        <f t="shared" si="3"/>
        <v>3960075.6361544216</v>
      </c>
      <c r="L56" s="21">
        <f t="shared" si="5"/>
        <v>40.320235136315667</v>
      </c>
    </row>
    <row r="57" spans="1:12" x14ac:dyDescent="0.2">
      <c r="A57" s="17">
        <v>48</v>
      </c>
      <c r="B57" s="9">
        <v>4</v>
      </c>
      <c r="C57" s="9">
        <v>4810</v>
      </c>
      <c r="D57" s="9">
        <v>5119</v>
      </c>
      <c r="E57" s="18">
        <v>0.5</v>
      </c>
      <c r="F57" s="19">
        <f t="shared" si="7"/>
        <v>8.0572061637627153E-4</v>
      </c>
      <c r="G57" s="19">
        <f t="shared" si="1"/>
        <v>8.053961542333636E-4</v>
      </c>
      <c r="H57" s="14">
        <f t="shared" si="6"/>
        <v>98196.086143493027</v>
      </c>
      <c r="I57" s="14">
        <f t="shared" si="4"/>
        <v>79.086750140737365</v>
      </c>
      <c r="J57" s="14">
        <f t="shared" si="2"/>
        <v>98156.54276842266</v>
      </c>
      <c r="K57" s="14">
        <f t="shared" si="3"/>
        <v>3861869.7986617582</v>
      </c>
      <c r="L57" s="21">
        <f t="shared" si="5"/>
        <v>39.32814382253936</v>
      </c>
    </row>
    <row r="58" spans="1:12" x14ac:dyDescent="0.2">
      <c r="A58" s="17">
        <v>49</v>
      </c>
      <c r="B58" s="9">
        <v>6</v>
      </c>
      <c r="C58" s="9">
        <v>4651</v>
      </c>
      <c r="D58" s="9">
        <v>4811</v>
      </c>
      <c r="E58" s="18">
        <v>0.5</v>
      </c>
      <c r="F58" s="19">
        <f t="shared" si="7"/>
        <v>1.2682308180088776E-3</v>
      </c>
      <c r="G58" s="19">
        <f t="shared" si="1"/>
        <v>1.2674271229404311E-3</v>
      </c>
      <c r="H58" s="14">
        <f t="shared" si="6"/>
        <v>98116.999393352293</v>
      </c>
      <c r="I58" s="14">
        <f t="shared" si="4"/>
        <v>124.35614625266452</v>
      </c>
      <c r="J58" s="14">
        <f t="shared" si="2"/>
        <v>98054.82132022595</v>
      </c>
      <c r="K58" s="14">
        <f t="shared" si="3"/>
        <v>3763713.2558933357</v>
      </c>
      <c r="L58" s="21">
        <f t="shared" si="5"/>
        <v>38.359441066930323</v>
      </c>
    </row>
    <row r="59" spans="1:12" x14ac:dyDescent="0.2">
      <c r="A59" s="17">
        <v>50</v>
      </c>
      <c r="B59" s="9">
        <v>6</v>
      </c>
      <c r="C59" s="9">
        <v>4633</v>
      </c>
      <c r="D59" s="9">
        <v>4629</v>
      </c>
      <c r="E59" s="18">
        <v>0.5</v>
      </c>
      <c r="F59" s="19">
        <f t="shared" si="7"/>
        <v>1.2956164975167351E-3</v>
      </c>
      <c r="G59" s="19">
        <f t="shared" si="1"/>
        <v>1.294777729823047E-3</v>
      </c>
      <c r="H59" s="14">
        <f t="shared" si="6"/>
        <v>97992.643247099622</v>
      </c>
      <c r="I59" s="14">
        <f t="shared" si="4"/>
        <v>126.87869216283939</v>
      </c>
      <c r="J59" s="14">
        <f t="shared" si="2"/>
        <v>97929.203901018205</v>
      </c>
      <c r="K59" s="14">
        <f t="shared" si="3"/>
        <v>3665658.4345731097</v>
      </c>
      <c r="L59" s="21">
        <f t="shared" si="5"/>
        <v>37.407486042903592</v>
      </c>
    </row>
    <row r="60" spans="1:12" x14ac:dyDescent="0.2">
      <c r="A60" s="17">
        <v>51</v>
      </c>
      <c r="B60" s="9">
        <v>9</v>
      </c>
      <c r="C60" s="9">
        <v>4747</v>
      </c>
      <c r="D60" s="9">
        <v>4614</v>
      </c>
      <c r="E60" s="18">
        <v>0.5</v>
      </c>
      <c r="F60" s="19">
        <f t="shared" si="7"/>
        <v>1.9228714880888795E-3</v>
      </c>
      <c r="G60" s="19">
        <f t="shared" si="1"/>
        <v>1.9210245464247599E-3</v>
      </c>
      <c r="H60" s="14">
        <f t="shared" si="6"/>
        <v>97865.764554936788</v>
      </c>
      <c r="I60" s="14">
        <f t="shared" si="4"/>
        <v>188.00253596465978</v>
      </c>
      <c r="J60" s="14">
        <f t="shared" si="2"/>
        <v>97771.763286954461</v>
      </c>
      <c r="K60" s="14">
        <f t="shared" si="3"/>
        <v>3567729.2306720917</v>
      </c>
      <c r="L60" s="21">
        <f t="shared" si="5"/>
        <v>36.455334987643738</v>
      </c>
    </row>
    <row r="61" spans="1:12" x14ac:dyDescent="0.2">
      <c r="A61" s="17">
        <v>52</v>
      </c>
      <c r="B61" s="9">
        <v>7</v>
      </c>
      <c r="C61" s="9">
        <v>4666</v>
      </c>
      <c r="D61" s="9">
        <v>4707</v>
      </c>
      <c r="E61" s="18">
        <v>0.5</v>
      </c>
      <c r="F61" s="19">
        <f t="shared" si="7"/>
        <v>1.4936519790888724E-3</v>
      </c>
      <c r="G61" s="19">
        <f t="shared" si="1"/>
        <v>1.4925373134328358E-3</v>
      </c>
      <c r="H61" s="14">
        <f t="shared" si="6"/>
        <v>97677.762018972135</v>
      </c>
      <c r="I61" s="14">
        <f t="shared" si="4"/>
        <v>145.78770450592856</v>
      </c>
      <c r="J61" s="14">
        <f t="shared" si="2"/>
        <v>97604.86816671917</v>
      </c>
      <c r="K61" s="14">
        <f t="shared" si="3"/>
        <v>3469957.4673851375</v>
      </c>
      <c r="L61" s="21">
        <f t="shared" si="5"/>
        <v>35.524539011358193</v>
      </c>
    </row>
    <row r="62" spans="1:12" x14ac:dyDescent="0.2">
      <c r="A62" s="17">
        <v>53</v>
      </c>
      <c r="B62" s="9">
        <v>11</v>
      </c>
      <c r="C62" s="9">
        <v>4777</v>
      </c>
      <c r="D62" s="9">
        <v>4644</v>
      </c>
      <c r="E62" s="18">
        <v>0.5</v>
      </c>
      <c r="F62" s="19">
        <f t="shared" si="7"/>
        <v>2.3352085765842266E-3</v>
      </c>
      <c r="G62" s="19">
        <f t="shared" si="1"/>
        <v>2.3324851569126374E-3</v>
      </c>
      <c r="H62" s="14">
        <f t="shared" si="6"/>
        <v>97531.974314466206</v>
      </c>
      <c r="I62" s="14">
        <f t="shared" si="4"/>
        <v>227.49188241287703</v>
      </c>
      <c r="J62" s="14">
        <f t="shared" si="2"/>
        <v>97418.228373259757</v>
      </c>
      <c r="K62" s="14">
        <f t="shared" si="3"/>
        <v>3372352.5992184184</v>
      </c>
      <c r="L62" s="21">
        <f t="shared" si="5"/>
        <v>34.576892582376672</v>
      </c>
    </row>
    <row r="63" spans="1:12" x14ac:dyDescent="0.2">
      <c r="A63" s="17">
        <v>54</v>
      </c>
      <c r="B63" s="9">
        <v>8</v>
      </c>
      <c r="C63" s="9">
        <v>4663</v>
      </c>
      <c r="D63" s="9">
        <v>4742</v>
      </c>
      <c r="E63" s="18">
        <v>0.5</v>
      </c>
      <c r="F63" s="19">
        <f t="shared" si="7"/>
        <v>1.7012227538543328E-3</v>
      </c>
      <c r="G63" s="19">
        <f t="shared" si="1"/>
        <v>1.6997769042813131E-3</v>
      </c>
      <c r="H63" s="14">
        <f t="shared" si="6"/>
        <v>97304.482432053323</v>
      </c>
      <c r="I63" s="14">
        <f t="shared" si="4"/>
        <v>165.39591192105101</v>
      </c>
      <c r="J63" s="14">
        <f t="shared" si="2"/>
        <v>97221.784476092798</v>
      </c>
      <c r="K63" s="14">
        <f t="shared" si="3"/>
        <v>3274934.3708451586</v>
      </c>
      <c r="L63" s="21">
        <f t="shared" si="5"/>
        <v>33.656562256851942</v>
      </c>
    </row>
    <row r="64" spans="1:12" x14ac:dyDescent="0.2">
      <c r="A64" s="17">
        <v>55</v>
      </c>
      <c r="B64" s="9">
        <v>8</v>
      </c>
      <c r="C64" s="9">
        <v>4352</v>
      </c>
      <c r="D64" s="9">
        <v>4634</v>
      </c>
      <c r="E64" s="18">
        <v>0.5</v>
      </c>
      <c r="F64" s="19">
        <f t="shared" si="7"/>
        <v>1.7805475183618963E-3</v>
      </c>
      <c r="G64" s="19">
        <f t="shared" si="1"/>
        <v>1.7789637536135203E-3</v>
      </c>
      <c r="H64" s="14">
        <f t="shared" si="6"/>
        <v>97139.086520132274</v>
      </c>
      <c r="I64" s="14">
        <f t="shared" si="4"/>
        <v>172.80691397844302</v>
      </c>
      <c r="J64" s="14">
        <f t="shared" si="2"/>
        <v>97052.683063143049</v>
      </c>
      <c r="K64" s="14">
        <f t="shared" si="3"/>
        <v>3177712.5863690656</v>
      </c>
      <c r="L64" s="21">
        <f t="shared" si="5"/>
        <v>32.713016976029294</v>
      </c>
    </row>
    <row r="65" spans="1:12" x14ac:dyDescent="0.2">
      <c r="A65" s="17">
        <v>56</v>
      </c>
      <c r="B65" s="9">
        <v>10</v>
      </c>
      <c r="C65" s="9">
        <v>4153</v>
      </c>
      <c r="D65" s="9">
        <v>4310</v>
      </c>
      <c r="E65" s="18">
        <v>0.5</v>
      </c>
      <c r="F65" s="19">
        <f t="shared" si="7"/>
        <v>2.3632281696797826E-3</v>
      </c>
      <c r="G65" s="19">
        <f t="shared" si="1"/>
        <v>2.3604390416617489E-3</v>
      </c>
      <c r="H65" s="14">
        <f t="shared" si="6"/>
        <v>96966.279606153825</v>
      </c>
      <c r="I65" s="14">
        <f t="shared" si="4"/>
        <v>228.88299210705492</v>
      </c>
      <c r="J65" s="14">
        <f t="shared" si="2"/>
        <v>96851.838110100289</v>
      </c>
      <c r="K65" s="14">
        <f t="shared" si="3"/>
        <v>3080659.9033059226</v>
      </c>
      <c r="L65" s="21">
        <f t="shared" si="5"/>
        <v>31.770424892226277</v>
      </c>
    </row>
    <row r="66" spans="1:12" x14ac:dyDescent="0.2">
      <c r="A66" s="17">
        <v>57</v>
      </c>
      <c r="B66" s="9">
        <v>11</v>
      </c>
      <c r="C66" s="9">
        <v>3878</v>
      </c>
      <c r="D66" s="9">
        <v>4132</v>
      </c>
      <c r="E66" s="18">
        <v>0.5</v>
      </c>
      <c r="F66" s="19">
        <f t="shared" si="7"/>
        <v>2.7465667915106116E-3</v>
      </c>
      <c r="G66" s="19">
        <f t="shared" si="1"/>
        <v>2.7428001496072807E-3</v>
      </c>
      <c r="H66" s="14">
        <f t="shared" si="6"/>
        <v>96737.396614046767</v>
      </c>
      <c r="I66" s="14">
        <f t="shared" si="4"/>
        <v>265.33134590562634</v>
      </c>
      <c r="J66" s="14">
        <f t="shared" si="2"/>
        <v>96604.730941093963</v>
      </c>
      <c r="K66" s="14">
        <f t="shared" si="3"/>
        <v>2983808.0651958222</v>
      </c>
      <c r="L66" s="21">
        <f t="shared" si="5"/>
        <v>30.844411464785665</v>
      </c>
    </row>
    <row r="67" spans="1:12" x14ac:dyDescent="0.2">
      <c r="A67" s="17">
        <v>58</v>
      </c>
      <c r="B67" s="9">
        <v>8</v>
      </c>
      <c r="C67" s="9">
        <v>3881</v>
      </c>
      <c r="D67" s="9">
        <v>3836</v>
      </c>
      <c r="E67" s="18">
        <v>0.5</v>
      </c>
      <c r="F67" s="19">
        <f t="shared" si="7"/>
        <v>2.0733445639497215E-3</v>
      </c>
      <c r="G67" s="19">
        <f t="shared" si="1"/>
        <v>2.0711974110032365E-3</v>
      </c>
      <c r="H67" s="14">
        <f t="shared" si="6"/>
        <v>96472.065268141145</v>
      </c>
      <c r="I67" s="14">
        <f t="shared" si="4"/>
        <v>199.8126918175092</v>
      </c>
      <c r="J67" s="14">
        <f t="shared" si="2"/>
        <v>96372.158922232382</v>
      </c>
      <c r="K67" s="14">
        <f t="shared" si="3"/>
        <v>2887203.3342547282</v>
      </c>
      <c r="L67" s="21">
        <f t="shared" si="5"/>
        <v>29.927869028509289</v>
      </c>
    </row>
    <row r="68" spans="1:12" x14ac:dyDescent="0.2">
      <c r="A68" s="17">
        <v>59</v>
      </c>
      <c r="B68" s="9">
        <v>8</v>
      </c>
      <c r="C68" s="9">
        <v>3732</v>
      </c>
      <c r="D68" s="9">
        <v>3865</v>
      </c>
      <c r="E68" s="18">
        <v>0.5</v>
      </c>
      <c r="F68" s="19">
        <f t="shared" si="7"/>
        <v>2.1060945109911806E-3</v>
      </c>
      <c r="G68" s="19">
        <f t="shared" si="1"/>
        <v>2.10387902695595E-3</v>
      </c>
      <c r="H68" s="14">
        <f t="shared" si="6"/>
        <v>96272.252576323634</v>
      </c>
      <c r="I68" s="14">
        <f t="shared" si="4"/>
        <v>202.54517307313321</v>
      </c>
      <c r="J68" s="14">
        <f t="shared" si="2"/>
        <v>96170.979989787069</v>
      </c>
      <c r="K68" s="14">
        <f t="shared" si="3"/>
        <v>2790831.1753324959</v>
      </c>
      <c r="L68" s="21">
        <f t="shared" si="5"/>
        <v>28.988946458066454</v>
      </c>
    </row>
    <row r="69" spans="1:12" x14ac:dyDescent="0.2">
      <c r="A69" s="17">
        <v>60</v>
      </c>
      <c r="B69" s="9">
        <v>13</v>
      </c>
      <c r="C69" s="9">
        <v>3461</v>
      </c>
      <c r="D69" s="9">
        <v>3709</v>
      </c>
      <c r="E69" s="18">
        <v>0.5</v>
      </c>
      <c r="F69" s="19">
        <f t="shared" si="7"/>
        <v>3.6262203626220364E-3</v>
      </c>
      <c r="G69" s="19">
        <f t="shared" si="1"/>
        <v>3.6196575247111236E-3</v>
      </c>
      <c r="H69" s="14">
        <f t="shared" si="6"/>
        <v>96069.707403250504</v>
      </c>
      <c r="I69" s="14">
        <f t="shared" si="4"/>
        <v>347.7394392989716</v>
      </c>
      <c r="J69" s="14">
        <f t="shared" si="2"/>
        <v>95895.837683601028</v>
      </c>
      <c r="K69" s="14">
        <f t="shared" si="3"/>
        <v>2694660.1953427088</v>
      </c>
      <c r="L69" s="21">
        <f t="shared" si="5"/>
        <v>28.049010121701855</v>
      </c>
    </row>
    <row r="70" spans="1:12" x14ac:dyDescent="0.2">
      <c r="A70" s="17">
        <v>61</v>
      </c>
      <c r="B70" s="9">
        <v>10</v>
      </c>
      <c r="C70" s="9">
        <v>3111</v>
      </c>
      <c r="D70" s="9">
        <v>3445</v>
      </c>
      <c r="E70" s="18">
        <v>0.5</v>
      </c>
      <c r="F70" s="19">
        <f t="shared" si="7"/>
        <v>3.0506406345332522E-3</v>
      </c>
      <c r="G70" s="19">
        <f t="shared" si="1"/>
        <v>3.0459945172098689E-3</v>
      </c>
      <c r="H70" s="14">
        <f t="shared" si="6"/>
        <v>95721.967963951538</v>
      </c>
      <c r="I70" s="14">
        <f t="shared" si="4"/>
        <v>291.5685895947351</v>
      </c>
      <c r="J70" s="14">
        <f t="shared" si="2"/>
        <v>95576.183669154168</v>
      </c>
      <c r="K70" s="14">
        <f t="shared" si="3"/>
        <v>2598764.357659108</v>
      </c>
      <c r="L70" s="21">
        <f t="shared" si="5"/>
        <v>27.149090359673664</v>
      </c>
    </row>
    <row r="71" spans="1:12" x14ac:dyDescent="0.2">
      <c r="A71" s="17">
        <v>62</v>
      </c>
      <c r="B71" s="9">
        <v>8</v>
      </c>
      <c r="C71" s="9">
        <v>3241</v>
      </c>
      <c r="D71" s="9">
        <v>3084</v>
      </c>
      <c r="E71" s="18">
        <v>0.5</v>
      </c>
      <c r="F71" s="19">
        <f t="shared" si="7"/>
        <v>2.5296442687747036E-3</v>
      </c>
      <c r="G71" s="19">
        <f t="shared" si="1"/>
        <v>2.5264487604610771E-3</v>
      </c>
      <c r="H71" s="14">
        <f t="shared" si="6"/>
        <v>95430.399374356799</v>
      </c>
      <c r="I71" s="14">
        <f t="shared" si="4"/>
        <v>241.10001420964929</v>
      </c>
      <c r="J71" s="14">
        <f t="shared" si="2"/>
        <v>95309.849367251983</v>
      </c>
      <c r="K71" s="14">
        <f t="shared" si="3"/>
        <v>2503188.1739899539</v>
      </c>
      <c r="L71" s="21">
        <f t="shared" si="5"/>
        <v>26.230511350690083</v>
      </c>
    </row>
    <row r="72" spans="1:12" x14ac:dyDescent="0.2">
      <c r="A72" s="17">
        <v>63</v>
      </c>
      <c r="B72" s="9">
        <v>13</v>
      </c>
      <c r="C72" s="9">
        <v>3403</v>
      </c>
      <c r="D72" s="9">
        <v>3225</v>
      </c>
      <c r="E72" s="18">
        <v>0.5</v>
      </c>
      <c r="F72" s="19">
        <f t="shared" si="7"/>
        <v>3.9227519613759809E-3</v>
      </c>
      <c r="G72" s="19">
        <f t="shared" si="1"/>
        <v>3.9150730311700048E-3</v>
      </c>
      <c r="H72" s="14">
        <f t="shared" si="6"/>
        <v>95189.299360147153</v>
      </c>
      <c r="I72" s="14">
        <f t="shared" si="4"/>
        <v>372.6730587808803</v>
      </c>
      <c r="J72" s="14">
        <f t="shared" si="2"/>
        <v>95002.962830756704</v>
      </c>
      <c r="K72" s="14">
        <f t="shared" si="3"/>
        <v>2407878.3246227019</v>
      </c>
      <c r="L72" s="21">
        <f t="shared" si="5"/>
        <v>25.295682821579909</v>
      </c>
    </row>
    <row r="73" spans="1:12" x14ac:dyDescent="0.2">
      <c r="A73" s="17">
        <v>64</v>
      </c>
      <c r="B73" s="9">
        <v>11</v>
      </c>
      <c r="C73" s="9">
        <v>2810</v>
      </c>
      <c r="D73" s="9">
        <v>3380</v>
      </c>
      <c r="E73" s="18">
        <v>0.5</v>
      </c>
      <c r="F73" s="19">
        <f t="shared" ref="F73:F109" si="8">B73/((C73+D73)/2)</f>
        <v>3.5541195476575119E-3</v>
      </c>
      <c r="G73" s="19">
        <f t="shared" ref="G73:G108" si="9">F73/((1+(1-E73)*F73))</f>
        <v>3.5478148685695854E-3</v>
      </c>
      <c r="H73" s="14">
        <f t="shared" si="6"/>
        <v>94816.626301366268</v>
      </c>
      <c r="I73" s="14">
        <f t="shared" si="4"/>
        <v>336.39183657959325</v>
      </c>
      <c r="J73" s="14">
        <f t="shared" ref="J73:J108" si="10">H74+I73*E73</f>
        <v>94648.430383076469</v>
      </c>
      <c r="K73" s="14">
        <f t="shared" ref="K73:K97" si="11">K74+J73</f>
        <v>2312875.3617919451</v>
      </c>
      <c r="L73" s="21">
        <f t="shared" si="5"/>
        <v>24.393141287696476</v>
      </c>
    </row>
    <row r="74" spans="1:12" x14ac:dyDescent="0.2">
      <c r="A74" s="17">
        <v>65</v>
      </c>
      <c r="B74" s="9">
        <v>12</v>
      </c>
      <c r="C74" s="9">
        <v>2431</v>
      </c>
      <c r="D74" s="9">
        <v>2795</v>
      </c>
      <c r="E74" s="18">
        <v>0.5</v>
      </c>
      <c r="F74" s="19">
        <f t="shared" si="8"/>
        <v>4.5924225028702642E-3</v>
      </c>
      <c r="G74" s="19">
        <f t="shared" si="9"/>
        <v>4.5819014891179842E-3</v>
      </c>
      <c r="H74" s="14">
        <f t="shared" si="6"/>
        <v>94480.23446478667</v>
      </c>
      <c r="I74" s="14">
        <f t="shared" ref="I74:I108" si="12">H74*G74</f>
        <v>432.89912698642235</v>
      </c>
      <c r="J74" s="14">
        <f t="shared" si="10"/>
        <v>94263.78490129346</v>
      </c>
      <c r="K74" s="14">
        <f t="shared" si="11"/>
        <v>2218226.9314088686</v>
      </c>
      <c r="L74" s="21">
        <f t="shared" ref="L74:L108" si="13">K74/H74</f>
        <v>23.478211543130904</v>
      </c>
    </row>
    <row r="75" spans="1:12" x14ac:dyDescent="0.2">
      <c r="A75" s="17">
        <v>66</v>
      </c>
      <c r="B75" s="9">
        <v>9</v>
      </c>
      <c r="C75" s="9">
        <v>2583</v>
      </c>
      <c r="D75" s="9">
        <v>2429</v>
      </c>
      <c r="E75" s="18">
        <v>0.5</v>
      </c>
      <c r="F75" s="19">
        <f t="shared" si="8"/>
        <v>3.5913806863527532E-3</v>
      </c>
      <c r="G75" s="19">
        <f t="shared" si="9"/>
        <v>3.584943238398725E-3</v>
      </c>
      <c r="H75" s="14">
        <f t="shared" ref="H75:H108" si="14">H74-I74</f>
        <v>94047.33533780025</v>
      </c>
      <c r="I75" s="14">
        <f t="shared" si="12"/>
        <v>337.15435890866445</v>
      </c>
      <c r="J75" s="14">
        <f t="shared" si="10"/>
        <v>93878.75815834591</v>
      </c>
      <c r="K75" s="14">
        <f t="shared" si="11"/>
        <v>2123963.1465075752</v>
      </c>
      <c r="L75" s="21">
        <f t="shared" si="13"/>
        <v>22.583980065769019</v>
      </c>
    </row>
    <row r="76" spans="1:12" x14ac:dyDescent="0.2">
      <c r="A76" s="17">
        <v>67</v>
      </c>
      <c r="B76" s="9">
        <v>14</v>
      </c>
      <c r="C76" s="9">
        <v>2443</v>
      </c>
      <c r="D76" s="9">
        <v>2577</v>
      </c>
      <c r="E76" s="18">
        <v>0.5</v>
      </c>
      <c r="F76" s="19">
        <f t="shared" si="8"/>
        <v>5.5776892430278889E-3</v>
      </c>
      <c r="G76" s="19">
        <f t="shared" si="9"/>
        <v>5.5621771950735014E-3</v>
      </c>
      <c r="H76" s="14">
        <f t="shared" si="14"/>
        <v>93710.180978891585</v>
      </c>
      <c r="I76" s="14">
        <f t="shared" si="12"/>
        <v>521.23263158700138</v>
      </c>
      <c r="J76" s="14">
        <f t="shared" si="10"/>
        <v>93449.564663098077</v>
      </c>
      <c r="K76" s="14">
        <f t="shared" si="11"/>
        <v>2030084.3883492295</v>
      </c>
      <c r="L76" s="21">
        <f t="shared" si="13"/>
        <v>21.663434721212525</v>
      </c>
    </row>
    <row r="77" spans="1:12" x14ac:dyDescent="0.2">
      <c r="A77" s="17">
        <v>68</v>
      </c>
      <c r="B77" s="9">
        <v>9</v>
      </c>
      <c r="C77" s="9">
        <v>2264</v>
      </c>
      <c r="D77" s="9">
        <v>2430</v>
      </c>
      <c r="E77" s="18">
        <v>0.5</v>
      </c>
      <c r="F77" s="19">
        <f t="shared" si="8"/>
        <v>3.8346825734980826E-3</v>
      </c>
      <c r="G77" s="19">
        <f t="shared" si="9"/>
        <v>3.8273442483521157E-3</v>
      </c>
      <c r="H77" s="14">
        <f t="shared" si="14"/>
        <v>93188.948347304584</v>
      </c>
      <c r="I77" s="14">
        <f t="shared" si="12"/>
        <v>356.66618546703859</v>
      </c>
      <c r="J77" s="14">
        <f t="shared" si="10"/>
        <v>93010.615254571065</v>
      </c>
      <c r="K77" s="14">
        <f t="shared" si="11"/>
        <v>1936634.8236861313</v>
      </c>
      <c r="L77" s="21">
        <f t="shared" si="13"/>
        <v>20.781807907827375</v>
      </c>
    </row>
    <row r="78" spans="1:12" x14ac:dyDescent="0.2">
      <c r="A78" s="17">
        <v>69</v>
      </c>
      <c r="B78" s="9">
        <v>8</v>
      </c>
      <c r="C78" s="9">
        <v>1783</v>
      </c>
      <c r="D78" s="9">
        <v>2243</v>
      </c>
      <c r="E78" s="18">
        <v>0.5</v>
      </c>
      <c r="F78" s="19">
        <f t="shared" si="8"/>
        <v>3.9741679085941381E-3</v>
      </c>
      <c r="G78" s="19">
        <f t="shared" si="9"/>
        <v>3.9662865642042643E-3</v>
      </c>
      <c r="H78" s="14">
        <f t="shared" si="14"/>
        <v>92832.282161837546</v>
      </c>
      <c r="I78" s="14">
        <f t="shared" si="12"/>
        <v>368.19943346291547</v>
      </c>
      <c r="J78" s="14">
        <f t="shared" si="10"/>
        <v>92648.182445106097</v>
      </c>
      <c r="K78" s="14">
        <f t="shared" si="11"/>
        <v>1843624.2084315603</v>
      </c>
      <c r="L78" s="21">
        <f t="shared" si="13"/>
        <v>19.859731609500994</v>
      </c>
    </row>
    <row r="79" spans="1:12" x14ac:dyDescent="0.2">
      <c r="A79" s="17">
        <v>70</v>
      </c>
      <c r="B79" s="9">
        <v>7</v>
      </c>
      <c r="C79" s="9">
        <v>1452</v>
      </c>
      <c r="D79" s="9">
        <v>1781</v>
      </c>
      <c r="E79" s="18">
        <v>0.5</v>
      </c>
      <c r="F79" s="19">
        <f t="shared" si="8"/>
        <v>4.3303433343643673E-3</v>
      </c>
      <c r="G79" s="19">
        <f t="shared" si="9"/>
        <v>4.3209876543209872E-3</v>
      </c>
      <c r="H79" s="14">
        <f t="shared" si="14"/>
        <v>92464.082728374633</v>
      </c>
      <c r="I79" s="14">
        <f t="shared" si="12"/>
        <v>399.53615993742119</v>
      </c>
      <c r="J79" s="14">
        <f t="shared" si="10"/>
        <v>92264.314648405925</v>
      </c>
      <c r="K79" s="14">
        <f t="shared" si="11"/>
        <v>1750976.0259864542</v>
      </c>
      <c r="L79" s="21">
        <f t="shared" si="13"/>
        <v>18.936823621883278</v>
      </c>
    </row>
    <row r="80" spans="1:12" x14ac:dyDescent="0.2">
      <c r="A80" s="17">
        <v>71</v>
      </c>
      <c r="B80" s="9">
        <v>14</v>
      </c>
      <c r="C80" s="9">
        <v>2013</v>
      </c>
      <c r="D80" s="9">
        <v>1431</v>
      </c>
      <c r="E80" s="18">
        <v>0.5</v>
      </c>
      <c r="F80" s="19">
        <f t="shared" si="8"/>
        <v>8.130081300813009E-3</v>
      </c>
      <c r="G80" s="19">
        <f t="shared" si="9"/>
        <v>8.0971659919028341E-3</v>
      </c>
      <c r="H80" s="14">
        <f t="shared" si="14"/>
        <v>92064.546568437218</v>
      </c>
      <c r="I80" s="14">
        <f t="shared" si="12"/>
        <v>745.46191553390463</v>
      </c>
      <c r="J80" s="14">
        <f t="shared" si="10"/>
        <v>91691.815610670266</v>
      </c>
      <c r="K80" s="14">
        <f t="shared" si="11"/>
        <v>1658711.7113380483</v>
      </c>
      <c r="L80" s="21">
        <f t="shared" si="13"/>
        <v>18.016834635741418</v>
      </c>
    </row>
    <row r="81" spans="1:12" x14ac:dyDescent="0.2">
      <c r="A81" s="17">
        <v>72</v>
      </c>
      <c r="B81" s="9">
        <v>16</v>
      </c>
      <c r="C81" s="9">
        <v>1252</v>
      </c>
      <c r="D81" s="9">
        <v>2011</v>
      </c>
      <c r="E81" s="18">
        <v>0.5</v>
      </c>
      <c r="F81" s="19">
        <f t="shared" si="8"/>
        <v>9.8069261415874957E-3</v>
      </c>
      <c r="G81" s="19">
        <f t="shared" si="9"/>
        <v>9.759072888075631E-3</v>
      </c>
      <c r="H81" s="14">
        <f t="shared" si="14"/>
        <v>91319.084652903315</v>
      </c>
      <c r="I81" s="14">
        <f t="shared" si="12"/>
        <v>891.18960320003214</v>
      </c>
      <c r="J81" s="14">
        <f t="shared" si="10"/>
        <v>90873.489851303297</v>
      </c>
      <c r="K81" s="14">
        <f t="shared" si="11"/>
        <v>1567019.8957273781</v>
      </c>
      <c r="L81" s="21">
        <f t="shared" si="13"/>
        <v>17.159829204196448</v>
      </c>
    </row>
    <row r="82" spans="1:12" x14ac:dyDescent="0.2">
      <c r="A82" s="17">
        <v>73</v>
      </c>
      <c r="B82" s="9">
        <v>19</v>
      </c>
      <c r="C82" s="9">
        <v>1426</v>
      </c>
      <c r="D82" s="9">
        <v>1249</v>
      </c>
      <c r="E82" s="18">
        <v>0.5</v>
      </c>
      <c r="F82" s="19">
        <f t="shared" si="8"/>
        <v>1.4205607476635514E-2</v>
      </c>
      <c r="G82" s="19">
        <f t="shared" si="9"/>
        <v>1.4105419450631032E-2</v>
      </c>
      <c r="H82" s="14">
        <f t="shared" si="14"/>
        <v>90427.895049703278</v>
      </c>
      <c r="I82" s="14">
        <f t="shared" si="12"/>
        <v>1275.5233897137061</v>
      </c>
      <c r="J82" s="14">
        <f t="shared" si="10"/>
        <v>89790.133354846417</v>
      </c>
      <c r="K82" s="14">
        <f t="shared" si="11"/>
        <v>1476146.4058760747</v>
      </c>
      <c r="L82" s="21">
        <f t="shared" si="13"/>
        <v>16.324016002636327</v>
      </c>
    </row>
    <row r="83" spans="1:12" x14ac:dyDescent="0.2">
      <c r="A83" s="17">
        <v>74</v>
      </c>
      <c r="B83" s="9">
        <v>19</v>
      </c>
      <c r="C83" s="9">
        <v>1455</v>
      </c>
      <c r="D83" s="9">
        <v>1406</v>
      </c>
      <c r="E83" s="18">
        <v>0.5</v>
      </c>
      <c r="F83" s="19">
        <f t="shared" si="8"/>
        <v>1.3282069206571129E-2</v>
      </c>
      <c r="G83" s="19">
        <f t="shared" si="9"/>
        <v>1.3194444444444446E-2</v>
      </c>
      <c r="H83" s="14">
        <f t="shared" si="14"/>
        <v>89152.371659989571</v>
      </c>
      <c r="I83" s="14">
        <f t="shared" si="12"/>
        <v>1176.3160149581959</v>
      </c>
      <c r="J83" s="14">
        <f t="shared" si="10"/>
        <v>88564.213652510472</v>
      </c>
      <c r="K83" s="14">
        <f t="shared" si="11"/>
        <v>1386356.2725212283</v>
      </c>
      <c r="L83" s="21">
        <f t="shared" si="13"/>
        <v>15.550413821951155</v>
      </c>
    </row>
    <row r="84" spans="1:12" x14ac:dyDescent="0.2">
      <c r="A84" s="17">
        <v>75</v>
      </c>
      <c r="B84" s="9">
        <v>21</v>
      </c>
      <c r="C84" s="9">
        <v>1561</v>
      </c>
      <c r="D84" s="9">
        <v>1438</v>
      </c>
      <c r="E84" s="18">
        <v>0.5</v>
      </c>
      <c r="F84" s="19">
        <f t="shared" si="8"/>
        <v>1.4004668222740914E-2</v>
      </c>
      <c r="G84" s="19">
        <f t="shared" si="9"/>
        <v>1.390728476821192E-2</v>
      </c>
      <c r="H84" s="14">
        <f t="shared" si="14"/>
        <v>87976.055645031374</v>
      </c>
      <c r="I84" s="14">
        <f t="shared" si="12"/>
        <v>1223.508058639509</v>
      </c>
      <c r="J84" s="14">
        <f t="shared" si="10"/>
        <v>87364.301615711622</v>
      </c>
      <c r="K84" s="14">
        <f t="shared" si="11"/>
        <v>1297792.0588687179</v>
      </c>
      <c r="L84" s="21">
        <f t="shared" si="13"/>
        <v>14.751650882202439</v>
      </c>
    </row>
    <row r="85" spans="1:12" x14ac:dyDescent="0.2">
      <c r="A85" s="17">
        <v>76</v>
      </c>
      <c r="B85" s="9">
        <v>28</v>
      </c>
      <c r="C85" s="9">
        <v>1406</v>
      </c>
      <c r="D85" s="9">
        <v>1531</v>
      </c>
      <c r="E85" s="18">
        <v>0.5</v>
      </c>
      <c r="F85" s="19">
        <f t="shared" si="8"/>
        <v>1.9067075246850529E-2</v>
      </c>
      <c r="G85" s="19">
        <f t="shared" si="9"/>
        <v>1.8887015177065768E-2</v>
      </c>
      <c r="H85" s="14">
        <f t="shared" si="14"/>
        <v>86752.547586391869</v>
      </c>
      <c r="I85" s="14">
        <f t="shared" si="12"/>
        <v>1638.4966829133036</v>
      </c>
      <c r="J85" s="14">
        <f t="shared" si="10"/>
        <v>85933.299244935217</v>
      </c>
      <c r="K85" s="14">
        <f t="shared" si="11"/>
        <v>1210427.7572530063</v>
      </c>
      <c r="L85" s="21">
        <f t="shared" si="13"/>
        <v>13.95264797322074</v>
      </c>
    </row>
    <row r="86" spans="1:12" x14ac:dyDescent="0.2">
      <c r="A86" s="17">
        <v>77</v>
      </c>
      <c r="B86" s="9">
        <v>23</v>
      </c>
      <c r="C86" s="9">
        <v>1380</v>
      </c>
      <c r="D86" s="9">
        <v>1380</v>
      </c>
      <c r="E86" s="18">
        <v>0.5</v>
      </c>
      <c r="F86" s="19">
        <f t="shared" si="8"/>
        <v>1.6666666666666666E-2</v>
      </c>
      <c r="G86" s="19">
        <f t="shared" si="9"/>
        <v>1.6528925619834711E-2</v>
      </c>
      <c r="H86" s="14">
        <f t="shared" si="14"/>
        <v>85114.050903478565</v>
      </c>
      <c r="I86" s="14">
        <f t="shared" si="12"/>
        <v>1406.8438165864227</v>
      </c>
      <c r="J86" s="14">
        <f t="shared" si="10"/>
        <v>84410.628995185354</v>
      </c>
      <c r="K86" s="14">
        <f t="shared" si="11"/>
        <v>1124494.4580080712</v>
      </c>
      <c r="L86" s="21">
        <f t="shared" si="13"/>
        <v>13.211619539566689</v>
      </c>
    </row>
    <row r="87" spans="1:12" x14ac:dyDescent="0.2">
      <c r="A87" s="17">
        <v>78</v>
      </c>
      <c r="B87" s="9">
        <v>19</v>
      </c>
      <c r="C87" s="9">
        <v>1302</v>
      </c>
      <c r="D87" s="9">
        <v>1364</v>
      </c>
      <c r="E87" s="18">
        <v>0.5</v>
      </c>
      <c r="F87" s="19">
        <f t="shared" si="8"/>
        <v>1.4253563390847712E-2</v>
      </c>
      <c r="G87" s="19">
        <f t="shared" si="9"/>
        <v>1.4152700186219738E-2</v>
      </c>
      <c r="H87" s="14">
        <f t="shared" si="14"/>
        <v>83707.207086892144</v>
      </c>
      <c r="I87" s="14">
        <f t="shared" si="12"/>
        <v>1184.6830053265926</v>
      </c>
      <c r="J87" s="14">
        <f t="shared" si="10"/>
        <v>83114.865584228857</v>
      </c>
      <c r="K87" s="14">
        <f t="shared" si="11"/>
        <v>1040083.8290128859</v>
      </c>
      <c r="L87" s="21">
        <f t="shared" si="13"/>
        <v>12.425260204097222</v>
      </c>
    </row>
    <row r="88" spans="1:12" x14ac:dyDescent="0.2">
      <c r="A88" s="17">
        <v>79</v>
      </c>
      <c r="B88" s="9">
        <v>29</v>
      </c>
      <c r="C88" s="9">
        <v>1252</v>
      </c>
      <c r="D88" s="9">
        <v>1297</v>
      </c>
      <c r="E88" s="18">
        <v>0.5</v>
      </c>
      <c r="F88" s="19">
        <f t="shared" si="8"/>
        <v>2.2754021184778345E-2</v>
      </c>
      <c r="G88" s="19">
        <f t="shared" si="9"/>
        <v>2.2498060512024826E-2</v>
      </c>
      <c r="H88" s="14">
        <f t="shared" si="14"/>
        <v>82522.524081565556</v>
      </c>
      <c r="I88" s="14">
        <f t="shared" si="12"/>
        <v>1856.5967403920877</v>
      </c>
      <c r="J88" s="14">
        <f t="shared" si="10"/>
        <v>81594.225711369509</v>
      </c>
      <c r="K88" s="14">
        <f t="shared" si="11"/>
        <v>956968.96342865704</v>
      </c>
      <c r="L88" s="21">
        <f t="shared" si="13"/>
        <v>11.596457743861366</v>
      </c>
    </row>
    <row r="89" spans="1:12" x14ac:dyDescent="0.2">
      <c r="A89" s="17">
        <v>80</v>
      </c>
      <c r="B89" s="9">
        <v>27</v>
      </c>
      <c r="C89" s="9">
        <v>1107</v>
      </c>
      <c r="D89" s="9">
        <v>1233</v>
      </c>
      <c r="E89" s="18">
        <v>0.5</v>
      </c>
      <c r="F89" s="19">
        <f t="shared" si="8"/>
        <v>2.3076923076923078E-2</v>
      </c>
      <c r="G89" s="19">
        <f t="shared" si="9"/>
        <v>2.2813688212927757E-2</v>
      </c>
      <c r="H89" s="14">
        <f t="shared" si="14"/>
        <v>80665.927341173461</v>
      </c>
      <c r="I89" s="14">
        <f t="shared" si="12"/>
        <v>1840.2873157682159</v>
      </c>
      <c r="J89" s="14">
        <f t="shared" si="10"/>
        <v>79745.783683289352</v>
      </c>
      <c r="K89" s="14">
        <f t="shared" si="11"/>
        <v>875374.7377172875</v>
      </c>
      <c r="L89" s="21">
        <f t="shared" si="13"/>
        <v>10.851852406220083</v>
      </c>
    </row>
    <row r="90" spans="1:12" x14ac:dyDescent="0.2">
      <c r="A90" s="17">
        <v>81</v>
      </c>
      <c r="B90" s="9">
        <v>32</v>
      </c>
      <c r="C90" s="9">
        <v>1149</v>
      </c>
      <c r="D90" s="9">
        <v>1087</v>
      </c>
      <c r="E90" s="18">
        <v>0.5</v>
      </c>
      <c r="F90" s="19">
        <f t="shared" si="8"/>
        <v>2.8622540250447227E-2</v>
      </c>
      <c r="G90" s="19">
        <f t="shared" si="9"/>
        <v>2.821869488536155E-2</v>
      </c>
      <c r="H90" s="14">
        <f t="shared" si="14"/>
        <v>78825.640025405242</v>
      </c>
      <c r="I90" s="14">
        <f t="shared" si="12"/>
        <v>2224.3566850202537</v>
      </c>
      <c r="J90" s="14">
        <f t="shared" si="10"/>
        <v>77713.461682895126</v>
      </c>
      <c r="K90" s="14">
        <f t="shared" si="11"/>
        <v>795628.95403399819</v>
      </c>
      <c r="L90" s="21">
        <f t="shared" si="13"/>
        <v>10.093529894303042</v>
      </c>
    </row>
    <row r="91" spans="1:12" x14ac:dyDescent="0.2">
      <c r="A91" s="17">
        <v>82</v>
      </c>
      <c r="B91" s="9">
        <v>58</v>
      </c>
      <c r="C91" s="9">
        <v>1031</v>
      </c>
      <c r="D91" s="9">
        <v>1112</v>
      </c>
      <c r="E91" s="18">
        <v>0.5</v>
      </c>
      <c r="F91" s="19">
        <f t="shared" si="8"/>
        <v>5.4129724685020995E-2</v>
      </c>
      <c r="G91" s="19">
        <f t="shared" si="9"/>
        <v>5.2703316674238977E-2</v>
      </c>
      <c r="H91" s="14">
        <f t="shared" si="14"/>
        <v>76601.283340384995</v>
      </c>
      <c r="I91" s="14">
        <f t="shared" si="12"/>
        <v>4037.1416935414168</v>
      </c>
      <c r="J91" s="14">
        <f t="shared" si="10"/>
        <v>74582.712493614294</v>
      </c>
      <c r="K91" s="14">
        <f t="shared" si="11"/>
        <v>717915.49235110311</v>
      </c>
      <c r="L91" s="21">
        <f t="shared" si="13"/>
        <v>9.3721078948635661</v>
      </c>
    </row>
    <row r="92" spans="1:12" x14ac:dyDescent="0.2">
      <c r="A92" s="17">
        <v>83</v>
      </c>
      <c r="B92" s="9">
        <v>50</v>
      </c>
      <c r="C92" s="9">
        <v>976</v>
      </c>
      <c r="D92" s="9">
        <v>970</v>
      </c>
      <c r="E92" s="18">
        <v>0.5</v>
      </c>
      <c r="F92" s="19">
        <f t="shared" si="8"/>
        <v>5.1387461459403906E-2</v>
      </c>
      <c r="G92" s="19">
        <f t="shared" si="9"/>
        <v>5.0100200400801598E-2</v>
      </c>
      <c r="H92" s="14">
        <f t="shared" si="14"/>
        <v>72564.141646843578</v>
      </c>
      <c r="I92" s="14">
        <f t="shared" si="12"/>
        <v>3635.4780384190167</v>
      </c>
      <c r="J92" s="14">
        <f t="shared" si="10"/>
        <v>70746.402627634059</v>
      </c>
      <c r="K92" s="14">
        <f t="shared" si="11"/>
        <v>643332.77985748881</v>
      </c>
      <c r="L92" s="21">
        <f t="shared" si="13"/>
        <v>8.8657119791821142</v>
      </c>
    </row>
    <row r="93" spans="1:12" x14ac:dyDescent="0.2">
      <c r="A93" s="17">
        <v>84</v>
      </c>
      <c r="B93" s="9">
        <v>46</v>
      </c>
      <c r="C93" s="9">
        <v>887</v>
      </c>
      <c r="D93" s="9">
        <v>934</v>
      </c>
      <c r="E93" s="18">
        <v>0.5</v>
      </c>
      <c r="F93" s="19">
        <f t="shared" si="8"/>
        <v>5.0521691378363535E-2</v>
      </c>
      <c r="G93" s="19">
        <f t="shared" si="9"/>
        <v>4.9276914836636307E-2</v>
      </c>
      <c r="H93" s="14">
        <f t="shared" si="14"/>
        <v>68928.663608424555</v>
      </c>
      <c r="I93" s="14">
        <f t="shared" si="12"/>
        <v>3396.591886435489</v>
      </c>
      <c r="J93" s="14">
        <f t="shared" si="10"/>
        <v>67230.36766520681</v>
      </c>
      <c r="K93" s="14">
        <f t="shared" si="11"/>
        <v>572586.3772298547</v>
      </c>
      <c r="L93" s="21">
        <f t="shared" si="13"/>
        <v>8.3069415139491021</v>
      </c>
    </row>
    <row r="94" spans="1:12" x14ac:dyDescent="0.2">
      <c r="A94" s="17">
        <v>85</v>
      </c>
      <c r="B94" s="9">
        <v>62</v>
      </c>
      <c r="C94" s="9">
        <v>817</v>
      </c>
      <c r="D94" s="9">
        <v>858</v>
      </c>
      <c r="E94" s="18">
        <v>0.5</v>
      </c>
      <c r="F94" s="19">
        <f t="shared" si="8"/>
        <v>7.4029850746268652E-2</v>
      </c>
      <c r="G94" s="19">
        <f t="shared" si="9"/>
        <v>7.1387449625791591E-2</v>
      </c>
      <c r="H94" s="14">
        <f t="shared" si="14"/>
        <v>65532.071721989065</v>
      </c>
      <c r="I94" s="14">
        <f t="shared" si="12"/>
        <v>4678.1674689272559</v>
      </c>
      <c r="J94" s="14">
        <f t="shared" si="10"/>
        <v>63192.987987525441</v>
      </c>
      <c r="K94" s="14">
        <f t="shared" si="11"/>
        <v>505356.00956464792</v>
      </c>
      <c r="L94" s="21">
        <f t="shared" si="13"/>
        <v>7.7115829896016761</v>
      </c>
    </row>
    <row r="95" spans="1:12" x14ac:dyDescent="0.2">
      <c r="A95" s="17">
        <v>86</v>
      </c>
      <c r="B95" s="9">
        <v>33</v>
      </c>
      <c r="C95" s="9">
        <v>691</v>
      </c>
      <c r="D95" s="9">
        <v>796</v>
      </c>
      <c r="E95" s="18">
        <v>0.5</v>
      </c>
      <c r="F95" s="19">
        <f t="shared" si="8"/>
        <v>4.438466711499664E-2</v>
      </c>
      <c r="G95" s="19">
        <f t="shared" si="9"/>
        <v>4.3421052631578951E-2</v>
      </c>
      <c r="H95" s="14">
        <f t="shared" si="14"/>
        <v>60853.90425306181</v>
      </c>
      <c r="I95" s="14">
        <f t="shared" si="12"/>
        <v>2642.3405794092628</v>
      </c>
      <c r="J95" s="14">
        <f t="shared" si="10"/>
        <v>59532.733963357183</v>
      </c>
      <c r="K95" s="14">
        <f t="shared" si="11"/>
        <v>442163.0215771225</v>
      </c>
      <c r="L95" s="21">
        <f t="shared" si="13"/>
        <v>7.2659762262480552</v>
      </c>
    </row>
    <row r="96" spans="1:12" x14ac:dyDescent="0.2">
      <c r="A96" s="17">
        <v>87</v>
      </c>
      <c r="B96" s="9">
        <v>44</v>
      </c>
      <c r="C96" s="9">
        <v>630</v>
      </c>
      <c r="D96" s="9">
        <v>651</v>
      </c>
      <c r="E96" s="18">
        <v>0.5</v>
      </c>
      <c r="F96" s="19">
        <f t="shared" si="8"/>
        <v>6.8696330991412966E-2</v>
      </c>
      <c r="G96" s="19">
        <f t="shared" si="9"/>
        <v>6.6415094339622643E-2</v>
      </c>
      <c r="H96" s="14">
        <f t="shared" si="14"/>
        <v>58211.563673652548</v>
      </c>
      <c r="I96" s="14">
        <f t="shared" si="12"/>
        <v>3866.1264930425846</v>
      </c>
      <c r="J96" s="14">
        <f t="shared" si="10"/>
        <v>56278.500427131257</v>
      </c>
      <c r="K96" s="14">
        <f t="shared" si="11"/>
        <v>382630.28761376534</v>
      </c>
      <c r="L96" s="21">
        <f t="shared" si="13"/>
        <v>6.5730975680172241</v>
      </c>
    </row>
    <row r="97" spans="1:12" x14ac:dyDescent="0.2">
      <c r="A97" s="17">
        <v>88</v>
      </c>
      <c r="B97" s="9">
        <v>64</v>
      </c>
      <c r="C97" s="9">
        <v>599</v>
      </c>
      <c r="D97" s="9">
        <v>601</v>
      </c>
      <c r="E97" s="18">
        <v>0.5</v>
      </c>
      <c r="F97" s="19">
        <f t="shared" si="8"/>
        <v>0.10666666666666667</v>
      </c>
      <c r="G97" s="19">
        <f t="shared" si="9"/>
        <v>0.10126582278481014</v>
      </c>
      <c r="H97" s="14">
        <f t="shared" si="14"/>
        <v>54345.437180609966</v>
      </c>
      <c r="I97" s="14">
        <f t="shared" si="12"/>
        <v>5503.3354106946808</v>
      </c>
      <c r="J97" s="14">
        <f t="shared" si="10"/>
        <v>51593.769475262627</v>
      </c>
      <c r="K97" s="14">
        <f t="shared" si="11"/>
        <v>326351.78718663409</v>
      </c>
      <c r="L97" s="21">
        <f t="shared" si="13"/>
        <v>6.0051368452892655</v>
      </c>
    </row>
    <row r="98" spans="1:12" x14ac:dyDescent="0.2">
      <c r="A98" s="17">
        <v>89</v>
      </c>
      <c r="B98" s="9">
        <v>55</v>
      </c>
      <c r="C98" s="9">
        <v>475</v>
      </c>
      <c r="D98" s="9">
        <v>538</v>
      </c>
      <c r="E98" s="18">
        <v>0.5</v>
      </c>
      <c r="F98" s="19">
        <f t="shared" si="8"/>
        <v>0.10858835143139191</v>
      </c>
      <c r="G98" s="19">
        <f t="shared" si="9"/>
        <v>0.10299625468164793</v>
      </c>
      <c r="H98" s="14">
        <f t="shared" si="14"/>
        <v>48842.101769915287</v>
      </c>
      <c r="I98" s="14">
        <f t="shared" si="12"/>
        <v>5030.5535530811621</v>
      </c>
      <c r="J98" s="14">
        <f t="shared" si="10"/>
        <v>46326.824993374707</v>
      </c>
      <c r="K98" s="14">
        <f>K99+J98</f>
        <v>274758.01771137147</v>
      </c>
      <c r="L98" s="21">
        <f t="shared" si="13"/>
        <v>5.625433954617634</v>
      </c>
    </row>
    <row r="99" spans="1:12" x14ac:dyDescent="0.2">
      <c r="A99" s="17">
        <v>90</v>
      </c>
      <c r="B99" s="9">
        <v>52</v>
      </c>
      <c r="C99" s="9">
        <v>421</v>
      </c>
      <c r="D99" s="9">
        <v>428</v>
      </c>
      <c r="E99" s="18">
        <v>0.5</v>
      </c>
      <c r="F99" s="23">
        <f t="shared" si="8"/>
        <v>0.12249705535924617</v>
      </c>
      <c r="G99" s="23">
        <f t="shared" si="9"/>
        <v>0.11542730299667037</v>
      </c>
      <c r="H99" s="24">
        <f t="shared" si="14"/>
        <v>43811.548216834126</v>
      </c>
      <c r="I99" s="24">
        <f t="shared" si="12"/>
        <v>5057.0488507777463</v>
      </c>
      <c r="J99" s="24">
        <f t="shared" si="10"/>
        <v>41283.023791445252</v>
      </c>
      <c r="K99" s="24">
        <f t="shared" ref="K99:K108" si="15">K100+J99</f>
        <v>228431.19271799675</v>
      </c>
      <c r="L99" s="25">
        <f t="shared" si="13"/>
        <v>5.2139493356280084</v>
      </c>
    </row>
    <row r="100" spans="1:12" x14ac:dyDescent="0.2">
      <c r="A100" s="17">
        <v>91</v>
      </c>
      <c r="B100" s="9">
        <v>55</v>
      </c>
      <c r="C100" s="9">
        <v>348</v>
      </c>
      <c r="D100" s="9">
        <v>366</v>
      </c>
      <c r="E100" s="18">
        <v>0.5</v>
      </c>
      <c r="F100" s="23">
        <f t="shared" si="8"/>
        <v>0.15406162464985995</v>
      </c>
      <c r="G100" s="23">
        <f t="shared" si="9"/>
        <v>0.14304291287386217</v>
      </c>
      <c r="H100" s="24">
        <f t="shared" si="14"/>
        <v>38754.499366056378</v>
      </c>
      <c r="I100" s="24">
        <f t="shared" si="12"/>
        <v>5543.5564762889489</v>
      </c>
      <c r="J100" s="24">
        <f t="shared" si="10"/>
        <v>35982.721127911907</v>
      </c>
      <c r="K100" s="24">
        <f t="shared" si="15"/>
        <v>187148.1689265515</v>
      </c>
      <c r="L100" s="25">
        <f t="shared" si="13"/>
        <v>4.8290694496873723</v>
      </c>
    </row>
    <row r="101" spans="1:12" x14ac:dyDescent="0.2">
      <c r="A101" s="17">
        <v>92</v>
      </c>
      <c r="B101" s="9">
        <v>53</v>
      </c>
      <c r="C101" s="9">
        <v>226</v>
      </c>
      <c r="D101" s="9">
        <v>288</v>
      </c>
      <c r="E101" s="18">
        <v>0.5</v>
      </c>
      <c r="F101" s="23">
        <f t="shared" si="8"/>
        <v>0.20622568093385213</v>
      </c>
      <c r="G101" s="23">
        <f t="shared" si="9"/>
        <v>0.18694885361552027</v>
      </c>
      <c r="H101" s="24">
        <f t="shared" si="14"/>
        <v>33210.94288976743</v>
      </c>
      <c r="I101" s="24">
        <f t="shared" si="12"/>
        <v>6208.7477007325351</v>
      </c>
      <c r="J101" s="24">
        <f t="shared" si="10"/>
        <v>30106.569039401162</v>
      </c>
      <c r="K101" s="24">
        <f t="shared" si="15"/>
        <v>151165.44779863959</v>
      </c>
      <c r="L101" s="25">
        <f t="shared" si="13"/>
        <v>4.5516758828673582</v>
      </c>
    </row>
    <row r="102" spans="1:12" x14ac:dyDescent="0.2">
      <c r="A102" s="17">
        <v>93</v>
      </c>
      <c r="B102" s="9">
        <v>31</v>
      </c>
      <c r="C102" s="9">
        <v>169</v>
      </c>
      <c r="D102" s="9">
        <v>183</v>
      </c>
      <c r="E102" s="18">
        <v>0.5</v>
      </c>
      <c r="F102" s="23">
        <f t="shared" si="8"/>
        <v>0.17613636363636365</v>
      </c>
      <c r="G102" s="23">
        <f t="shared" si="9"/>
        <v>0.16187989556135771</v>
      </c>
      <c r="H102" s="24">
        <f t="shared" si="14"/>
        <v>27002.195189034894</v>
      </c>
      <c r="I102" s="24">
        <f t="shared" si="12"/>
        <v>4371.1125371283642</v>
      </c>
      <c r="J102" s="24">
        <f t="shared" si="10"/>
        <v>24816.638920470712</v>
      </c>
      <c r="K102" s="24">
        <f t="shared" si="15"/>
        <v>121058.87875923842</v>
      </c>
      <c r="L102" s="25">
        <f t="shared" si="13"/>
        <v>4.4832976693834974</v>
      </c>
    </row>
    <row r="103" spans="1:12" x14ac:dyDescent="0.2">
      <c r="A103" s="17">
        <v>94</v>
      </c>
      <c r="B103" s="9">
        <v>24</v>
      </c>
      <c r="C103" s="9">
        <v>141</v>
      </c>
      <c r="D103" s="9">
        <v>145</v>
      </c>
      <c r="E103" s="18">
        <v>0.5</v>
      </c>
      <c r="F103" s="23">
        <f t="shared" si="8"/>
        <v>0.16783216783216784</v>
      </c>
      <c r="G103" s="23">
        <f t="shared" si="9"/>
        <v>0.15483870967741936</v>
      </c>
      <c r="H103" s="24">
        <f t="shared" si="14"/>
        <v>22631.08265190653</v>
      </c>
      <c r="I103" s="24">
        <f t="shared" si="12"/>
        <v>3504.1676364242371</v>
      </c>
      <c r="J103" s="24">
        <f t="shared" si="10"/>
        <v>20878.998833694412</v>
      </c>
      <c r="K103" s="24">
        <f t="shared" si="15"/>
        <v>96242.239838767709</v>
      </c>
      <c r="L103" s="25">
        <f t="shared" si="13"/>
        <v>4.2526573438438611</v>
      </c>
    </row>
    <row r="104" spans="1:12" x14ac:dyDescent="0.2">
      <c r="A104" s="17">
        <v>95</v>
      </c>
      <c r="B104" s="9">
        <v>19</v>
      </c>
      <c r="C104" s="9">
        <v>115</v>
      </c>
      <c r="D104" s="9">
        <v>111</v>
      </c>
      <c r="E104" s="18">
        <v>0.5</v>
      </c>
      <c r="F104" s="23">
        <f t="shared" si="8"/>
        <v>0.16814159292035399</v>
      </c>
      <c r="G104" s="23">
        <f t="shared" si="9"/>
        <v>0.15510204081632653</v>
      </c>
      <c r="H104" s="24">
        <f t="shared" si="14"/>
        <v>19126.915015482293</v>
      </c>
      <c r="I104" s="24">
        <f t="shared" si="12"/>
        <v>2966.6235534217435</v>
      </c>
      <c r="J104" s="24">
        <f t="shared" si="10"/>
        <v>17643.603238771422</v>
      </c>
      <c r="K104" s="24">
        <f t="shared" si="15"/>
        <v>75363.241005073301</v>
      </c>
      <c r="L104" s="25">
        <f t="shared" si="13"/>
        <v>3.9401670862274694</v>
      </c>
    </row>
    <row r="105" spans="1:12" x14ac:dyDescent="0.2">
      <c r="A105" s="17">
        <v>96</v>
      </c>
      <c r="B105" s="9">
        <v>15</v>
      </c>
      <c r="C105" s="9">
        <v>85</v>
      </c>
      <c r="D105" s="9">
        <v>95</v>
      </c>
      <c r="E105" s="18">
        <v>0.5</v>
      </c>
      <c r="F105" s="23">
        <f t="shared" si="8"/>
        <v>0.16666666666666666</v>
      </c>
      <c r="G105" s="23">
        <f t="shared" si="9"/>
        <v>0.15384615384615385</v>
      </c>
      <c r="H105" s="24">
        <f t="shared" si="14"/>
        <v>16160.29146206055</v>
      </c>
      <c r="I105" s="24">
        <f t="shared" si="12"/>
        <v>2486.1986864708538</v>
      </c>
      <c r="J105" s="24">
        <f t="shared" si="10"/>
        <v>14917.192118825122</v>
      </c>
      <c r="K105" s="24">
        <f t="shared" si="15"/>
        <v>57719.637766301872</v>
      </c>
      <c r="L105" s="25">
        <f t="shared" si="13"/>
        <v>3.5716953436025598</v>
      </c>
    </row>
    <row r="106" spans="1:12" x14ac:dyDescent="0.2">
      <c r="A106" s="17">
        <v>97</v>
      </c>
      <c r="B106" s="9">
        <v>20</v>
      </c>
      <c r="C106" s="9">
        <v>59</v>
      </c>
      <c r="D106" s="9">
        <v>65</v>
      </c>
      <c r="E106" s="18">
        <v>0.5</v>
      </c>
      <c r="F106" s="23">
        <f t="shared" si="8"/>
        <v>0.32258064516129031</v>
      </c>
      <c r="G106" s="23">
        <f t="shared" si="9"/>
        <v>0.27777777777777773</v>
      </c>
      <c r="H106" s="24">
        <f t="shared" si="14"/>
        <v>13674.092775589696</v>
      </c>
      <c r="I106" s="24">
        <f t="shared" si="12"/>
        <v>3798.3591043304705</v>
      </c>
      <c r="J106" s="24">
        <f t="shared" si="10"/>
        <v>11774.913223424461</v>
      </c>
      <c r="K106" s="24">
        <f t="shared" si="15"/>
        <v>42802.44564747675</v>
      </c>
      <c r="L106" s="25">
        <f t="shared" si="13"/>
        <v>3.130185406075753</v>
      </c>
    </row>
    <row r="107" spans="1:12" x14ac:dyDescent="0.2">
      <c r="A107" s="17">
        <v>98</v>
      </c>
      <c r="B107" s="9">
        <v>12</v>
      </c>
      <c r="C107" s="9">
        <v>38</v>
      </c>
      <c r="D107" s="9">
        <v>47</v>
      </c>
      <c r="E107" s="18">
        <v>0.5</v>
      </c>
      <c r="F107" s="23">
        <f t="shared" si="8"/>
        <v>0.28235294117647058</v>
      </c>
      <c r="G107" s="23">
        <f t="shared" si="9"/>
        <v>0.24742268041237114</v>
      </c>
      <c r="H107" s="24">
        <f t="shared" si="14"/>
        <v>9875.733671259226</v>
      </c>
      <c r="I107" s="24">
        <f t="shared" si="12"/>
        <v>2443.4804959816643</v>
      </c>
      <c r="J107" s="24">
        <f t="shared" si="10"/>
        <v>8653.9934232683936</v>
      </c>
      <c r="K107" s="24">
        <f t="shared" si="15"/>
        <v>31027.53242405229</v>
      </c>
      <c r="L107" s="25">
        <f t="shared" si="13"/>
        <v>3.1417951776433495</v>
      </c>
    </row>
    <row r="108" spans="1:12" x14ac:dyDescent="0.2">
      <c r="A108" s="17">
        <v>99</v>
      </c>
      <c r="B108" s="9">
        <v>6</v>
      </c>
      <c r="C108" s="9">
        <v>32</v>
      </c>
      <c r="D108" s="9">
        <v>28</v>
      </c>
      <c r="E108" s="18">
        <v>0.5</v>
      </c>
      <c r="F108" s="23">
        <f t="shared" si="8"/>
        <v>0.2</v>
      </c>
      <c r="G108" s="23">
        <f t="shared" si="9"/>
        <v>0.18181818181818182</v>
      </c>
      <c r="H108" s="24">
        <f t="shared" si="14"/>
        <v>7432.2531752775612</v>
      </c>
      <c r="I108" s="24">
        <f t="shared" si="12"/>
        <v>1351.3187591413748</v>
      </c>
      <c r="J108" s="24">
        <f t="shared" si="10"/>
        <v>6756.5937957068736</v>
      </c>
      <c r="K108" s="24">
        <f t="shared" si="15"/>
        <v>22373.539000783898</v>
      </c>
      <c r="L108" s="25">
        <f t="shared" si="13"/>
        <v>3.0103305785123968</v>
      </c>
    </row>
    <row r="109" spans="1:12" x14ac:dyDescent="0.2">
      <c r="A109" s="17" t="s">
        <v>22</v>
      </c>
      <c r="B109" s="9">
        <v>22</v>
      </c>
      <c r="C109" s="9">
        <v>58</v>
      </c>
      <c r="D109" s="9">
        <v>55</v>
      </c>
      <c r="E109" s="22"/>
      <c r="F109" s="23">
        <f t="shared" si="8"/>
        <v>0.38938053097345132</v>
      </c>
      <c r="G109" s="23">
        <v>1</v>
      </c>
      <c r="H109" s="24">
        <f>H108-I108</f>
        <v>6080.934416136186</v>
      </c>
      <c r="I109" s="24">
        <f>H109*G109</f>
        <v>6080.934416136186</v>
      </c>
      <c r="J109" s="24">
        <f>H109/F109</f>
        <v>15616.945205077023</v>
      </c>
      <c r="K109" s="24">
        <f>J109</f>
        <v>15616.945205077023</v>
      </c>
      <c r="L109" s="25">
        <f>K109/H109</f>
        <v>2.5681818181818183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5" t="s">
        <v>24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5" t="s">
        <v>10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5" t="s">
        <v>11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5" t="s">
        <v>12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5" t="s">
        <v>13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5" t="s">
        <v>14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5" t="s">
        <v>15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5" t="s">
        <v>16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5" t="s">
        <v>17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5" t="s">
        <v>18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5" t="s">
        <v>19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5" t="s">
        <v>20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47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3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3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3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3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3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3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3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3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3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3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3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3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3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3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3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3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3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3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3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3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3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3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3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3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3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3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3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3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3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3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3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3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3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3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3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3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3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3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32"/>
      <c r="D196" s="32"/>
      <c r="H196" s="32"/>
      <c r="I196" s="32"/>
      <c r="J196" s="32"/>
      <c r="K196" s="32"/>
      <c r="L196" s="30"/>
    </row>
    <row r="197" spans="1:12" x14ac:dyDescent="0.2">
      <c r="L197" s="15"/>
    </row>
    <row r="198" spans="1:12" x14ac:dyDescent="0.2">
      <c r="L198" s="15"/>
    </row>
    <row r="199" spans="1:12" x14ac:dyDescent="0.2">
      <c r="L199" s="15"/>
    </row>
    <row r="200" spans="1:12" x14ac:dyDescent="0.2">
      <c r="L200" s="15"/>
    </row>
    <row r="201" spans="1:12" x14ac:dyDescent="0.2">
      <c r="L201" s="15"/>
    </row>
    <row r="202" spans="1:12" x14ac:dyDescent="0.2">
      <c r="L202" s="15"/>
    </row>
    <row r="203" spans="1:12" x14ac:dyDescent="0.2">
      <c r="L203" s="15"/>
    </row>
    <row r="204" spans="1:12" x14ac:dyDescent="0.2">
      <c r="L204" s="15"/>
    </row>
    <row r="205" spans="1:12" x14ac:dyDescent="0.2">
      <c r="L205" s="15"/>
    </row>
    <row r="206" spans="1:12" x14ac:dyDescent="0.2">
      <c r="L206" s="15"/>
    </row>
    <row r="207" spans="1:12" x14ac:dyDescent="0.2">
      <c r="L207" s="15"/>
    </row>
    <row r="208" spans="1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4.140625" style="10" customWidth="1"/>
    <col min="5" max="7" width="14.140625" style="11" customWidth="1"/>
    <col min="8" max="11" width="14.140625" style="10" customWidth="1"/>
    <col min="12" max="12" width="14.140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37" t="s">
        <v>0</v>
      </c>
      <c r="B6" s="37" t="s">
        <v>1</v>
      </c>
      <c r="C6" s="66" t="s">
        <v>46</v>
      </c>
      <c r="D6" s="66"/>
      <c r="E6" s="58" t="s">
        <v>38</v>
      </c>
      <c r="F6" s="58" t="s">
        <v>39</v>
      </c>
      <c r="G6" s="58" t="s">
        <v>40</v>
      </c>
      <c r="H6" s="57" t="s">
        <v>41</v>
      </c>
      <c r="I6" s="57" t="s">
        <v>42</v>
      </c>
      <c r="J6" s="57" t="s">
        <v>43</v>
      </c>
      <c r="K6" s="57" t="s">
        <v>44</v>
      </c>
      <c r="L6" s="58" t="s">
        <v>45</v>
      </c>
    </row>
    <row r="7" spans="1:13" s="36" customFormat="1" ht="15.75" customHeight="1" x14ac:dyDescent="0.2">
      <c r="A7" s="38"/>
      <c r="B7" s="39"/>
      <c r="C7" s="40">
        <v>40544</v>
      </c>
      <c r="D7" s="41">
        <v>40909</v>
      </c>
      <c r="E7" s="62" t="s">
        <v>2</v>
      </c>
      <c r="F7" s="62" t="s">
        <v>3</v>
      </c>
      <c r="G7" s="62" t="s">
        <v>4</v>
      </c>
      <c r="H7" s="63" t="s">
        <v>5</v>
      </c>
      <c r="I7" s="63" t="s">
        <v>6</v>
      </c>
      <c r="J7" s="63" t="s">
        <v>7</v>
      </c>
      <c r="K7" s="63" t="s">
        <v>8</v>
      </c>
      <c r="L7" s="62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6</v>
      </c>
      <c r="C9" s="5">
        <v>3704</v>
      </c>
      <c r="D9" s="5">
        <v>3470</v>
      </c>
      <c r="E9" s="18">
        <v>0.5</v>
      </c>
      <c r="F9" s="19">
        <f t="shared" ref="F9:F40" si="0">B9/((C9+D9)/2)</f>
        <v>1.6727069974909396E-3</v>
      </c>
      <c r="G9" s="19">
        <f t="shared" ref="G9:G72" si="1">F9/((1+(1-E9)*F9))</f>
        <v>1.6713091922005573E-3</v>
      </c>
      <c r="H9" s="14">
        <v>100000</v>
      </c>
      <c r="I9" s="14">
        <f>H9*G9</f>
        <v>167.13091922005572</v>
      </c>
      <c r="J9" s="14">
        <f t="shared" ref="J9:J72" si="2">H10+I9*E9</f>
        <v>99916.434540389964</v>
      </c>
      <c r="K9" s="14">
        <f t="shared" ref="K9:K72" si="3">K10+J9</f>
        <v>8607606.7959656287</v>
      </c>
      <c r="L9" s="20">
        <f>K9/H9</f>
        <v>86.076067959656285</v>
      </c>
    </row>
    <row r="10" spans="1:13" x14ac:dyDescent="0.2">
      <c r="A10" s="17">
        <v>1</v>
      </c>
      <c r="B10" s="9">
        <v>0</v>
      </c>
      <c r="C10" s="5">
        <v>3773</v>
      </c>
      <c r="D10" s="5">
        <v>3843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99832.869080779943</v>
      </c>
      <c r="I10" s="14">
        <f t="shared" ref="I10:I73" si="4">H10*G10</f>
        <v>0</v>
      </c>
      <c r="J10" s="14">
        <f t="shared" si="2"/>
        <v>99832.869080779943</v>
      </c>
      <c r="K10" s="14">
        <f t="shared" si="3"/>
        <v>8507690.3614252396</v>
      </c>
      <c r="L10" s="21">
        <f t="shared" ref="L10:L73" si="5">K10/H10</f>
        <v>85.219331466285183</v>
      </c>
    </row>
    <row r="11" spans="1:13" x14ac:dyDescent="0.2">
      <c r="A11" s="17">
        <v>2</v>
      </c>
      <c r="B11" s="9">
        <v>1</v>
      </c>
      <c r="C11" s="5">
        <v>4029</v>
      </c>
      <c r="D11" s="5">
        <v>3820</v>
      </c>
      <c r="E11" s="18">
        <v>0.5</v>
      </c>
      <c r="F11" s="19">
        <f t="shared" si="0"/>
        <v>2.5480952987641737E-4</v>
      </c>
      <c r="G11" s="19">
        <f t="shared" si="1"/>
        <v>2.5477707006369424E-4</v>
      </c>
      <c r="H11" s="14">
        <f t="shared" ref="H11:H74" si="6">H10-I10</f>
        <v>99832.869080779943</v>
      </c>
      <c r="I11" s="14">
        <f t="shared" si="4"/>
        <v>25.435125880453487</v>
      </c>
      <c r="J11" s="14">
        <f t="shared" si="2"/>
        <v>99820.151517839724</v>
      </c>
      <c r="K11" s="14">
        <f t="shared" si="3"/>
        <v>8407857.4923444595</v>
      </c>
      <c r="L11" s="21">
        <f t="shared" si="5"/>
        <v>84.219331466285183</v>
      </c>
    </row>
    <row r="12" spans="1:13" x14ac:dyDescent="0.2">
      <c r="A12" s="17">
        <v>3</v>
      </c>
      <c r="B12" s="9">
        <v>0</v>
      </c>
      <c r="C12" s="5">
        <v>4048</v>
      </c>
      <c r="D12" s="5">
        <v>4035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99807.43395489949</v>
      </c>
      <c r="I12" s="14">
        <f t="shared" si="4"/>
        <v>0</v>
      </c>
      <c r="J12" s="14">
        <f t="shared" si="2"/>
        <v>99807.43395489949</v>
      </c>
      <c r="K12" s="14">
        <f t="shared" si="3"/>
        <v>8308037.3408266203</v>
      </c>
      <c r="L12" s="21">
        <f t="shared" si="5"/>
        <v>83.240666667984044</v>
      </c>
    </row>
    <row r="13" spans="1:13" x14ac:dyDescent="0.2">
      <c r="A13" s="17">
        <v>4</v>
      </c>
      <c r="B13" s="9">
        <v>0</v>
      </c>
      <c r="C13" s="5">
        <v>3803</v>
      </c>
      <c r="D13" s="5">
        <v>4034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99807.43395489949</v>
      </c>
      <c r="I13" s="14">
        <f t="shared" si="4"/>
        <v>0</v>
      </c>
      <c r="J13" s="14">
        <f t="shared" si="2"/>
        <v>99807.43395489949</v>
      </c>
      <c r="K13" s="14">
        <f t="shared" si="3"/>
        <v>8208229.9068717211</v>
      </c>
      <c r="L13" s="21">
        <f t="shared" si="5"/>
        <v>82.240666667984044</v>
      </c>
    </row>
    <row r="14" spans="1:13" x14ac:dyDescent="0.2">
      <c r="A14" s="17">
        <v>5</v>
      </c>
      <c r="B14" s="9">
        <v>0</v>
      </c>
      <c r="C14" s="5">
        <v>3699</v>
      </c>
      <c r="D14" s="5">
        <v>3820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99807.43395489949</v>
      </c>
      <c r="I14" s="14">
        <f t="shared" si="4"/>
        <v>0</v>
      </c>
      <c r="J14" s="14">
        <f t="shared" si="2"/>
        <v>99807.43395489949</v>
      </c>
      <c r="K14" s="14">
        <f t="shared" si="3"/>
        <v>8108422.4729168219</v>
      </c>
      <c r="L14" s="21">
        <f t="shared" si="5"/>
        <v>81.240666667984044</v>
      </c>
    </row>
    <row r="15" spans="1:13" x14ac:dyDescent="0.2">
      <c r="A15" s="17">
        <v>6</v>
      </c>
      <c r="B15" s="9">
        <v>0</v>
      </c>
      <c r="C15" s="5">
        <v>3587</v>
      </c>
      <c r="D15" s="5">
        <v>3686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99807.43395489949</v>
      </c>
      <c r="I15" s="14">
        <f t="shared" si="4"/>
        <v>0</v>
      </c>
      <c r="J15" s="14">
        <f t="shared" si="2"/>
        <v>99807.43395489949</v>
      </c>
      <c r="K15" s="14">
        <f t="shared" si="3"/>
        <v>8008615.0389619227</v>
      </c>
      <c r="L15" s="21">
        <f t="shared" si="5"/>
        <v>80.240666667984044</v>
      </c>
    </row>
    <row r="16" spans="1:13" x14ac:dyDescent="0.2">
      <c r="A16" s="17">
        <v>7</v>
      </c>
      <c r="B16" s="9">
        <v>0</v>
      </c>
      <c r="C16" s="5">
        <v>3583</v>
      </c>
      <c r="D16" s="5">
        <v>3592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99807.43395489949</v>
      </c>
      <c r="I16" s="14">
        <f t="shared" si="4"/>
        <v>0</v>
      </c>
      <c r="J16" s="14">
        <f t="shared" si="2"/>
        <v>99807.43395489949</v>
      </c>
      <c r="K16" s="14">
        <f t="shared" si="3"/>
        <v>7908807.6050070236</v>
      </c>
      <c r="L16" s="21">
        <f t="shared" si="5"/>
        <v>79.240666667984044</v>
      </c>
    </row>
    <row r="17" spans="1:12" x14ac:dyDescent="0.2">
      <c r="A17" s="17">
        <v>8</v>
      </c>
      <c r="B17" s="9">
        <v>0</v>
      </c>
      <c r="C17" s="5">
        <v>3271</v>
      </c>
      <c r="D17" s="5">
        <v>3577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99807.43395489949</v>
      </c>
      <c r="I17" s="14">
        <f t="shared" si="4"/>
        <v>0</v>
      </c>
      <c r="J17" s="14">
        <f t="shared" si="2"/>
        <v>99807.43395489949</v>
      </c>
      <c r="K17" s="14">
        <f t="shared" si="3"/>
        <v>7809000.1710521244</v>
      </c>
      <c r="L17" s="21">
        <f t="shared" si="5"/>
        <v>78.240666667984058</v>
      </c>
    </row>
    <row r="18" spans="1:12" x14ac:dyDescent="0.2">
      <c r="A18" s="17">
        <v>9</v>
      </c>
      <c r="B18" s="9">
        <v>0</v>
      </c>
      <c r="C18" s="5">
        <v>3210</v>
      </c>
      <c r="D18" s="5">
        <v>3262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99807.43395489949</v>
      </c>
      <c r="I18" s="14">
        <f t="shared" si="4"/>
        <v>0</v>
      </c>
      <c r="J18" s="14">
        <f t="shared" si="2"/>
        <v>99807.43395489949</v>
      </c>
      <c r="K18" s="14">
        <f t="shared" si="3"/>
        <v>7709192.7370972252</v>
      </c>
      <c r="L18" s="21">
        <f t="shared" si="5"/>
        <v>77.240666667984058</v>
      </c>
    </row>
    <row r="19" spans="1:12" x14ac:dyDescent="0.2">
      <c r="A19" s="17">
        <v>10</v>
      </c>
      <c r="B19" s="9">
        <v>1</v>
      </c>
      <c r="C19" s="5">
        <v>3216</v>
      </c>
      <c r="D19" s="5">
        <v>3222</v>
      </c>
      <c r="E19" s="18">
        <v>0.5</v>
      </c>
      <c r="F19" s="19">
        <f t="shared" si="0"/>
        <v>3.1065548306927616E-4</v>
      </c>
      <c r="G19" s="19">
        <f t="shared" si="1"/>
        <v>3.1060723714862551E-4</v>
      </c>
      <c r="H19" s="14">
        <f t="shared" si="6"/>
        <v>99807.43395489949</v>
      </c>
      <c r="I19" s="14">
        <f t="shared" si="4"/>
        <v>31.000911307625245</v>
      </c>
      <c r="J19" s="14">
        <f t="shared" si="2"/>
        <v>99791.933499245686</v>
      </c>
      <c r="K19" s="14">
        <f t="shared" si="3"/>
        <v>7609385.303142326</v>
      </c>
      <c r="L19" s="21">
        <f t="shared" si="5"/>
        <v>76.240666667984058</v>
      </c>
    </row>
    <row r="20" spans="1:12" x14ac:dyDescent="0.2">
      <c r="A20" s="17">
        <v>11</v>
      </c>
      <c r="B20" s="9">
        <v>0</v>
      </c>
      <c r="C20" s="5">
        <v>3057</v>
      </c>
      <c r="D20" s="5">
        <v>3236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99776.433043591867</v>
      </c>
      <c r="I20" s="14">
        <f t="shared" si="4"/>
        <v>0</v>
      </c>
      <c r="J20" s="14">
        <f t="shared" si="2"/>
        <v>99776.433043591867</v>
      </c>
      <c r="K20" s="14">
        <f t="shared" si="3"/>
        <v>7509593.36964308</v>
      </c>
      <c r="L20" s="21">
        <f t="shared" si="5"/>
        <v>75.26419957668935</v>
      </c>
    </row>
    <row r="21" spans="1:12" x14ac:dyDescent="0.2">
      <c r="A21" s="17">
        <v>12</v>
      </c>
      <c r="B21" s="9">
        <v>0</v>
      </c>
      <c r="C21" s="5">
        <v>2926</v>
      </c>
      <c r="D21" s="5">
        <v>3065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99776.433043591867</v>
      </c>
      <c r="I21" s="14">
        <f t="shared" si="4"/>
        <v>0</v>
      </c>
      <c r="J21" s="14">
        <f t="shared" si="2"/>
        <v>99776.433043591867</v>
      </c>
      <c r="K21" s="14">
        <f t="shared" si="3"/>
        <v>7409816.9365994884</v>
      </c>
      <c r="L21" s="21">
        <f t="shared" si="5"/>
        <v>74.26419957668935</v>
      </c>
    </row>
    <row r="22" spans="1:12" x14ac:dyDescent="0.2">
      <c r="A22" s="17">
        <v>13</v>
      </c>
      <c r="B22" s="9">
        <v>0</v>
      </c>
      <c r="C22" s="5">
        <v>2820</v>
      </c>
      <c r="D22" s="5">
        <v>2944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99776.433043591867</v>
      </c>
      <c r="I22" s="14">
        <f t="shared" si="4"/>
        <v>0</v>
      </c>
      <c r="J22" s="14">
        <f t="shared" si="2"/>
        <v>99776.433043591867</v>
      </c>
      <c r="K22" s="14">
        <f t="shared" si="3"/>
        <v>7310040.5035558967</v>
      </c>
      <c r="L22" s="21">
        <f t="shared" si="5"/>
        <v>73.26419957668935</v>
      </c>
    </row>
    <row r="23" spans="1:12" x14ac:dyDescent="0.2">
      <c r="A23" s="17">
        <v>14</v>
      </c>
      <c r="B23" s="9">
        <v>0</v>
      </c>
      <c r="C23" s="5">
        <v>2736</v>
      </c>
      <c r="D23" s="5">
        <v>2847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99776.433043591867</v>
      </c>
      <c r="I23" s="14">
        <f t="shared" si="4"/>
        <v>0</v>
      </c>
      <c r="J23" s="14">
        <f t="shared" si="2"/>
        <v>99776.433043591867</v>
      </c>
      <c r="K23" s="14">
        <f t="shared" si="3"/>
        <v>7210264.070512305</v>
      </c>
      <c r="L23" s="21">
        <f t="shared" si="5"/>
        <v>72.26419957668935</v>
      </c>
    </row>
    <row r="24" spans="1:12" x14ac:dyDescent="0.2">
      <c r="A24" s="17">
        <v>15</v>
      </c>
      <c r="B24" s="9">
        <v>0</v>
      </c>
      <c r="C24" s="5">
        <v>2876</v>
      </c>
      <c r="D24" s="5">
        <v>2759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99776.433043591867</v>
      </c>
      <c r="I24" s="14">
        <f t="shared" si="4"/>
        <v>0</v>
      </c>
      <c r="J24" s="14">
        <f t="shared" si="2"/>
        <v>99776.433043591867</v>
      </c>
      <c r="K24" s="14">
        <f t="shared" si="3"/>
        <v>7110487.6374687133</v>
      </c>
      <c r="L24" s="21">
        <f t="shared" si="5"/>
        <v>71.26419957668935</v>
      </c>
    </row>
    <row r="25" spans="1:12" x14ac:dyDescent="0.2">
      <c r="A25" s="17">
        <v>16</v>
      </c>
      <c r="B25" s="9">
        <v>0</v>
      </c>
      <c r="C25" s="5">
        <v>2871</v>
      </c>
      <c r="D25" s="5">
        <v>2897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99776.433043591867</v>
      </c>
      <c r="I25" s="14">
        <f t="shared" si="4"/>
        <v>0</v>
      </c>
      <c r="J25" s="14">
        <f t="shared" si="2"/>
        <v>99776.433043591867</v>
      </c>
      <c r="K25" s="14">
        <f t="shared" si="3"/>
        <v>7010711.2044251217</v>
      </c>
      <c r="L25" s="21">
        <f t="shared" si="5"/>
        <v>70.26419957668935</v>
      </c>
    </row>
    <row r="26" spans="1:12" x14ac:dyDescent="0.2">
      <c r="A26" s="17">
        <v>17</v>
      </c>
      <c r="B26" s="9">
        <v>0</v>
      </c>
      <c r="C26" s="5">
        <v>3075</v>
      </c>
      <c r="D26" s="5">
        <v>2873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99776.433043591867</v>
      </c>
      <c r="I26" s="14">
        <f t="shared" si="4"/>
        <v>0</v>
      </c>
      <c r="J26" s="14">
        <f t="shared" si="2"/>
        <v>99776.433043591867</v>
      </c>
      <c r="K26" s="14">
        <f t="shared" si="3"/>
        <v>6910934.77138153</v>
      </c>
      <c r="L26" s="21">
        <f t="shared" si="5"/>
        <v>69.264199576689364</v>
      </c>
    </row>
    <row r="27" spans="1:12" x14ac:dyDescent="0.2">
      <c r="A27" s="17">
        <v>18</v>
      </c>
      <c r="B27" s="9">
        <v>0</v>
      </c>
      <c r="C27" s="5">
        <v>3330</v>
      </c>
      <c r="D27" s="5">
        <v>3110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99776.433043591867</v>
      </c>
      <c r="I27" s="14">
        <f t="shared" si="4"/>
        <v>0</v>
      </c>
      <c r="J27" s="14">
        <f t="shared" si="2"/>
        <v>99776.433043591867</v>
      </c>
      <c r="K27" s="14">
        <f t="shared" si="3"/>
        <v>6811158.3383379383</v>
      </c>
      <c r="L27" s="21">
        <f t="shared" si="5"/>
        <v>68.264199576689364</v>
      </c>
    </row>
    <row r="28" spans="1:12" x14ac:dyDescent="0.2">
      <c r="A28" s="17">
        <v>19</v>
      </c>
      <c r="B28" s="9">
        <v>1</v>
      </c>
      <c r="C28" s="5">
        <v>3354</v>
      </c>
      <c r="D28" s="5">
        <v>3427</v>
      </c>
      <c r="E28" s="18">
        <v>0.5</v>
      </c>
      <c r="F28" s="19">
        <f t="shared" si="0"/>
        <v>2.9494174900457159E-4</v>
      </c>
      <c r="G28" s="19">
        <f t="shared" si="1"/>
        <v>2.9489826010026542E-4</v>
      </c>
      <c r="H28" s="14">
        <f t="shared" si="6"/>
        <v>99776.433043591867</v>
      </c>
      <c r="I28" s="14">
        <f t="shared" si="4"/>
        <v>29.423896503565871</v>
      </c>
      <c r="J28" s="14">
        <f t="shared" si="2"/>
        <v>99761.721095340094</v>
      </c>
      <c r="K28" s="14">
        <f t="shared" si="3"/>
        <v>6711381.9052943466</v>
      </c>
      <c r="L28" s="21">
        <f t="shared" si="5"/>
        <v>67.264199576689364</v>
      </c>
    </row>
    <row r="29" spans="1:12" x14ac:dyDescent="0.2">
      <c r="A29" s="17">
        <v>20</v>
      </c>
      <c r="B29" s="9">
        <v>1</v>
      </c>
      <c r="C29" s="5">
        <v>3518</v>
      </c>
      <c r="D29" s="5">
        <v>3430</v>
      </c>
      <c r="E29" s="18">
        <v>0.5</v>
      </c>
      <c r="F29" s="19">
        <f t="shared" si="0"/>
        <v>2.878526194588371E-4</v>
      </c>
      <c r="G29" s="19">
        <f t="shared" si="1"/>
        <v>2.8781119585551883E-4</v>
      </c>
      <c r="H29" s="14">
        <f t="shared" si="6"/>
        <v>99747.009147088305</v>
      </c>
      <c r="I29" s="14">
        <f t="shared" si="4"/>
        <v>28.708305985634862</v>
      </c>
      <c r="J29" s="14">
        <f t="shared" si="2"/>
        <v>99732.654994095486</v>
      </c>
      <c r="K29" s="14">
        <f t="shared" si="3"/>
        <v>6611620.1841990063</v>
      </c>
      <c r="L29" s="21">
        <f t="shared" si="5"/>
        <v>66.283894030841779</v>
      </c>
    </row>
    <row r="30" spans="1:12" x14ac:dyDescent="0.2">
      <c r="A30" s="17">
        <v>21</v>
      </c>
      <c r="B30" s="9">
        <v>0</v>
      </c>
      <c r="C30" s="5">
        <v>3879</v>
      </c>
      <c r="D30" s="5">
        <v>3627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99718.300841102668</v>
      </c>
      <c r="I30" s="14">
        <f t="shared" si="4"/>
        <v>0</v>
      </c>
      <c r="J30" s="14">
        <f t="shared" si="2"/>
        <v>99718.300841102668</v>
      </c>
      <c r="K30" s="14">
        <f t="shared" si="3"/>
        <v>6511887.5292049106</v>
      </c>
      <c r="L30" s="21">
        <f t="shared" si="5"/>
        <v>65.302832822847193</v>
      </c>
    </row>
    <row r="31" spans="1:12" x14ac:dyDescent="0.2">
      <c r="A31" s="17">
        <v>22</v>
      </c>
      <c r="B31" s="9">
        <v>0</v>
      </c>
      <c r="C31" s="5">
        <v>4151</v>
      </c>
      <c r="D31" s="5">
        <v>3983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99718.300841102668</v>
      </c>
      <c r="I31" s="14">
        <f t="shared" si="4"/>
        <v>0</v>
      </c>
      <c r="J31" s="14">
        <f t="shared" si="2"/>
        <v>99718.300841102668</v>
      </c>
      <c r="K31" s="14">
        <f t="shared" si="3"/>
        <v>6412169.2283638082</v>
      </c>
      <c r="L31" s="21">
        <f t="shared" si="5"/>
        <v>64.302832822847208</v>
      </c>
    </row>
    <row r="32" spans="1:12" x14ac:dyDescent="0.2">
      <c r="A32" s="17">
        <v>23</v>
      </c>
      <c r="B32" s="9">
        <v>0</v>
      </c>
      <c r="C32" s="5">
        <v>4438</v>
      </c>
      <c r="D32" s="5">
        <v>4338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99718.300841102668</v>
      </c>
      <c r="I32" s="14">
        <f t="shared" si="4"/>
        <v>0</v>
      </c>
      <c r="J32" s="14">
        <f t="shared" si="2"/>
        <v>99718.300841102668</v>
      </c>
      <c r="K32" s="14">
        <f t="shared" si="3"/>
        <v>6312450.9275227059</v>
      </c>
      <c r="L32" s="21">
        <f t="shared" si="5"/>
        <v>63.302832822847201</v>
      </c>
    </row>
    <row r="33" spans="1:12" x14ac:dyDescent="0.2">
      <c r="A33" s="17">
        <v>24</v>
      </c>
      <c r="B33" s="9">
        <v>0</v>
      </c>
      <c r="C33" s="5">
        <v>4754</v>
      </c>
      <c r="D33" s="5">
        <v>4549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99718.300841102668</v>
      </c>
      <c r="I33" s="14">
        <f t="shared" si="4"/>
        <v>0</v>
      </c>
      <c r="J33" s="14">
        <f t="shared" si="2"/>
        <v>99718.300841102668</v>
      </c>
      <c r="K33" s="14">
        <f t="shared" si="3"/>
        <v>6212732.6266816035</v>
      </c>
      <c r="L33" s="21">
        <f t="shared" si="5"/>
        <v>62.302832822847208</v>
      </c>
    </row>
    <row r="34" spans="1:12" x14ac:dyDescent="0.2">
      <c r="A34" s="17">
        <v>25</v>
      </c>
      <c r="B34" s="9">
        <v>2</v>
      </c>
      <c r="C34" s="5">
        <v>4966</v>
      </c>
      <c r="D34" s="5">
        <v>4794</v>
      </c>
      <c r="E34" s="18">
        <v>0.5</v>
      </c>
      <c r="F34" s="19">
        <f t="shared" si="0"/>
        <v>4.0983606557377049E-4</v>
      </c>
      <c r="G34" s="19">
        <f t="shared" si="1"/>
        <v>4.0975209997951234E-4</v>
      </c>
      <c r="H34" s="14">
        <f t="shared" si="6"/>
        <v>99718.300841102668</v>
      </c>
      <c r="I34" s="14">
        <f t="shared" si="4"/>
        <v>40.859783176030589</v>
      </c>
      <c r="J34" s="14">
        <f t="shared" si="2"/>
        <v>99697.870949514661</v>
      </c>
      <c r="K34" s="14">
        <f t="shared" si="3"/>
        <v>6113014.3258405011</v>
      </c>
      <c r="L34" s="21">
        <f t="shared" si="5"/>
        <v>61.302832822847208</v>
      </c>
    </row>
    <row r="35" spans="1:12" x14ac:dyDescent="0.2">
      <c r="A35" s="17">
        <v>26</v>
      </c>
      <c r="B35" s="9">
        <v>1</v>
      </c>
      <c r="C35" s="5">
        <v>5021</v>
      </c>
      <c r="D35" s="5">
        <v>5039</v>
      </c>
      <c r="E35" s="18">
        <v>0.5</v>
      </c>
      <c r="F35" s="19">
        <f t="shared" si="0"/>
        <v>1.9880715705765408E-4</v>
      </c>
      <c r="G35" s="19">
        <f t="shared" si="1"/>
        <v>1.9878739687903787E-4</v>
      </c>
      <c r="H35" s="14">
        <f t="shared" si="6"/>
        <v>99677.44105792664</v>
      </c>
      <c r="I35" s="14">
        <f t="shared" si="4"/>
        <v>19.814619035468969</v>
      </c>
      <c r="J35" s="14">
        <f t="shared" si="2"/>
        <v>99667.533748408896</v>
      </c>
      <c r="K35" s="14">
        <f t="shared" si="3"/>
        <v>6013316.4548909869</v>
      </c>
      <c r="L35" s="21">
        <f t="shared" si="5"/>
        <v>60.32775712406584</v>
      </c>
    </row>
    <row r="36" spans="1:12" x14ac:dyDescent="0.2">
      <c r="A36" s="17">
        <v>27</v>
      </c>
      <c r="B36" s="9">
        <v>1</v>
      </c>
      <c r="C36" s="5">
        <v>5161</v>
      </c>
      <c r="D36" s="5">
        <v>5103</v>
      </c>
      <c r="E36" s="18">
        <v>0.5</v>
      </c>
      <c r="F36" s="19">
        <f t="shared" si="0"/>
        <v>1.9485580670303975E-4</v>
      </c>
      <c r="G36" s="19">
        <f t="shared" si="1"/>
        <v>1.9483682415976622E-4</v>
      </c>
      <c r="H36" s="14">
        <f t="shared" si="6"/>
        <v>99657.626438891166</v>
      </c>
      <c r="I36" s="14">
        <f t="shared" si="4"/>
        <v>19.416975438653907</v>
      </c>
      <c r="J36" s="14">
        <f t="shared" si="2"/>
        <v>99647.917951171839</v>
      </c>
      <c r="K36" s="14">
        <f t="shared" si="3"/>
        <v>5913648.9211425781</v>
      </c>
      <c r="L36" s="21">
        <f t="shared" si="5"/>
        <v>59.339652492815041</v>
      </c>
    </row>
    <row r="37" spans="1:12" x14ac:dyDescent="0.2">
      <c r="A37" s="17">
        <v>28</v>
      </c>
      <c r="B37" s="9">
        <v>0</v>
      </c>
      <c r="C37" s="5">
        <v>5525</v>
      </c>
      <c r="D37" s="5">
        <v>5222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99638.209463452513</v>
      </c>
      <c r="I37" s="14">
        <f t="shared" si="4"/>
        <v>0</v>
      </c>
      <c r="J37" s="14">
        <f t="shared" si="2"/>
        <v>99638.209463452513</v>
      </c>
      <c r="K37" s="14">
        <f t="shared" si="3"/>
        <v>5814001.0031914059</v>
      </c>
      <c r="L37" s="21">
        <f t="shared" si="5"/>
        <v>58.351118857911558</v>
      </c>
    </row>
    <row r="38" spans="1:12" x14ac:dyDescent="0.2">
      <c r="A38" s="17">
        <v>29</v>
      </c>
      <c r="B38" s="9">
        <v>1</v>
      </c>
      <c r="C38" s="5">
        <v>5675</v>
      </c>
      <c r="D38" s="5">
        <v>5569</v>
      </c>
      <c r="E38" s="18">
        <v>0.5</v>
      </c>
      <c r="F38" s="19">
        <f t="shared" si="0"/>
        <v>1.7787264318747776E-4</v>
      </c>
      <c r="G38" s="19">
        <f t="shared" si="1"/>
        <v>1.7785682525566919E-4</v>
      </c>
      <c r="H38" s="14">
        <f t="shared" si="6"/>
        <v>99638.209463452513</v>
      </c>
      <c r="I38" s="14">
        <f t="shared" si="4"/>
        <v>17.721335609329039</v>
      </c>
      <c r="J38" s="14">
        <f t="shared" si="2"/>
        <v>99629.348795647849</v>
      </c>
      <c r="K38" s="14">
        <f t="shared" si="3"/>
        <v>5714362.793727953</v>
      </c>
      <c r="L38" s="21">
        <f t="shared" si="5"/>
        <v>57.351118857911558</v>
      </c>
    </row>
    <row r="39" spans="1:12" x14ac:dyDescent="0.2">
      <c r="A39" s="17">
        <v>30</v>
      </c>
      <c r="B39" s="9">
        <v>2</v>
      </c>
      <c r="C39" s="5">
        <v>5972</v>
      </c>
      <c r="D39" s="5">
        <v>5727</v>
      </c>
      <c r="E39" s="18">
        <v>0.5</v>
      </c>
      <c r="F39" s="19">
        <f t="shared" si="0"/>
        <v>3.4190956492007865E-4</v>
      </c>
      <c r="G39" s="19">
        <f t="shared" si="1"/>
        <v>3.4185112383556962E-4</v>
      </c>
      <c r="H39" s="14">
        <f t="shared" si="6"/>
        <v>99620.488127843186</v>
      </c>
      <c r="I39" s="14">
        <f t="shared" si="4"/>
        <v>34.055375823551216</v>
      </c>
      <c r="J39" s="14">
        <f t="shared" si="2"/>
        <v>99603.460439931412</v>
      </c>
      <c r="K39" s="14">
        <f t="shared" si="3"/>
        <v>5614733.4449323053</v>
      </c>
      <c r="L39" s="21">
        <f t="shared" si="5"/>
        <v>56.361232016118066</v>
      </c>
    </row>
    <row r="40" spans="1:12" x14ac:dyDescent="0.2">
      <c r="A40" s="17">
        <v>31</v>
      </c>
      <c r="B40" s="9">
        <v>2</v>
      </c>
      <c r="C40" s="5">
        <v>6389</v>
      </c>
      <c r="D40" s="5">
        <v>6060</v>
      </c>
      <c r="E40" s="18">
        <v>0.5</v>
      </c>
      <c r="F40" s="19">
        <f t="shared" si="0"/>
        <v>3.2131094867057596E-4</v>
      </c>
      <c r="G40" s="19">
        <f t="shared" si="1"/>
        <v>3.2125933659946998E-4</v>
      </c>
      <c r="H40" s="14">
        <f t="shared" si="6"/>
        <v>99586.432752019638</v>
      </c>
      <c r="I40" s="14">
        <f t="shared" si="4"/>
        <v>31.99307132022156</v>
      </c>
      <c r="J40" s="14">
        <f t="shared" si="2"/>
        <v>99570.436216359536</v>
      </c>
      <c r="K40" s="14">
        <f t="shared" si="3"/>
        <v>5515129.9844923737</v>
      </c>
      <c r="L40" s="21">
        <f t="shared" si="5"/>
        <v>55.380334771359962</v>
      </c>
    </row>
    <row r="41" spans="1:12" x14ac:dyDescent="0.2">
      <c r="A41" s="17">
        <v>32</v>
      </c>
      <c r="B41" s="9">
        <v>1</v>
      </c>
      <c r="C41" s="5">
        <v>6418</v>
      </c>
      <c r="D41" s="5">
        <v>6477</v>
      </c>
      <c r="E41" s="18">
        <v>0.5</v>
      </c>
      <c r="F41" s="19">
        <f t="shared" ref="F41:F72" si="7">B41/((C41+D41)/2)</f>
        <v>1.5509887553315238E-4</v>
      </c>
      <c r="G41" s="19">
        <f t="shared" si="1"/>
        <v>1.5508684863523573E-4</v>
      </c>
      <c r="H41" s="14">
        <f t="shared" si="6"/>
        <v>99554.439680699419</v>
      </c>
      <c r="I41" s="14">
        <f t="shared" si="4"/>
        <v>15.439584317726336</v>
      </c>
      <c r="J41" s="14">
        <f t="shared" si="2"/>
        <v>99546.719888540552</v>
      </c>
      <c r="K41" s="14">
        <f t="shared" si="3"/>
        <v>5415559.5482760137</v>
      </c>
      <c r="L41" s="21">
        <f t="shared" si="5"/>
        <v>54.397971257186697</v>
      </c>
    </row>
    <row r="42" spans="1:12" x14ac:dyDescent="0.2">
      <c r="A42" s="17">
        <v>33</v>
      </c>
      <c r="B42" s="9">
        <v>3</v>
      </c>
      <c r="C42" s="5">
        <v>6623</v>
      </c>
      <c r="D42" s="5">
        <v>6465</v>
      </c>
      <c r="E42" s="18">
        <v>0.5</v>
      </c>
      <c r="F42" s="19">
        <f t="shared" si="7"/>
        <v>4.5843520782396088E-4</v>
      </c>
      <c r="G42" s="19">
        <f t="shared" si="1"/>
        <v>4.5833015048506604E-4</v>
      </c>
      <c r="H42" s="14">
        <f t="shared" si="6"/>
        <v>99539.000096381686</v>
      </c>
      <c r="I42" s="14">
        <f t="shared" si="4"/>
        <v>45.621724893307622</v>
      </c>
      <c r="J42" s="14">
        <f t="shared" si="2"/>
        <v>99516.189233935031</v>
      </c>
      <c r="K42" s="14">
        <f t="shared" si="3"/>
        <v>5316012.8283874728</v>
      </c>
      <c r="L42" s="21">
        <f t="shared" si="5"/>
        <v>53.406331420248151</v>
      </c>
    </row>
    <row r="43" spans="1:12" x14ac:dyDescent="0.2">
      <c r="A43" s="17">
        <v>34</v>
      </c>
      <c r="B43" s="9">
        <v>0</v>
      </c>
      <c r="C43" s="5">
        <v>6844</v>
      </c>
      <c r="D43" s="5">
        <v>6701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99493.378371488376</v>
      </c>
      <c r="I43" s="14">
        <f t="shared" si="4"/>
        <v>0</v>
      </c>
      <c r="J43" s="14">
        <f t="shared" si="2"/>
        <v>99493.378371488376</v>
      </c>
      <c r="K43" s="14">
        <f t="shared" si="3"/>
        <v>5216496.6391535373</v>
      </c>
      <c r="L43" s="21">
        <f t="shared" si="5"/>
        <v>52.430591106035038</v>
      </c>
    </row>
    <row r="44" spans="1:12" x14ac:dyDescent="0.2">
      <c r="A44" s="17">
        <v>35</v>
      </c>
      <c r="B44" s="9">
        <v>2</v>
      </c>
      <c r="C44" s="5">
        <v>6513</v>
      </c>
      <c r="D44" s="5">
        <v>6912</v>
      </c>
      <c r="E44" s="18">
        <v>0.5</v>
      </c>
      <c r="F44" s="19">
        <f t="shared" si="7"/>
        <v>2.9795158286778401E-4</v>
      </c>
      <c r="G44" s="19">
        <f t="shared" si="1"/>
        <v>2.979072019066061E-4</v>
      </c>
      <c r="H44" s="14">
        <f t="shared" si="6"/>
        <v>99493.378371488376</v>
      </c>
      <c r="I44" s="14">
        <f t="shared" si="4"/>
        <v>29.639793958885345</v>
      </c>
      <c r="J44" s="14">
        <f t="shared" si="2"/>
        <v>99478.558474508944</v>
      </c>
      <c r="K44" s="14">
        <f t="shared" si="3"/>
        <v>5117003.260782049</v>
      </c>
      <c r="L44" s="21">
        <f t="shared" si="5"/>
        <v>51.430591106035038</v>
      </c>
    </row>
    <row r="45" spans="1:12" x14ac:dyDescent="0.2">
      <c r="A45" s="17">
        <v>36</v>
      </c>
      <c r="B45" s="9">
        <v>3</v>
      </c>
      <c r="C45" s="5">
        <v>6549</v>
      </c>
      <c r="D45" s="5">
        <v>6593</v>
      </c>
      <c r="E45" s="18">
        <v>0.5</v>
      </c>
      <c r="F45" s="19">
        <f t="shared" si="7"/>
        <v>4.5655151422918888E-4</v>
      </c>
      <c r="G45" s="19">
        <f t="shared" si="1"/>
        <v>4.5644731837200461E-4</v>
      </c>
      <c r="H45" s="14">
        <f t="shared" si="6"/>
        <v>99463.738577529497</v>
      </c>
      <c r="I45" s="14">
        <f t="shared" si="4"/>
        <v>45.39995674896744</v>
      </c>
      <c r="J45" s="14">
        <f t="shared" si="2"/>
        <v>99441.038599155014</v>
      </c>
      <c r="K45" s="14">
        <f t="shared" si="3"/>
        <v>5017524.70230754</v>
      </c>
      <c r="L45" s="21">
        <f t="shared" si="5"/>
        <v>50.445768217293633</v>
      </c>
    </row>
    <row r="46" spans="1:12" x14ac:dyDescent="0.2">
      <c r="A46" s="17">
        <v>37</v>
      </c>
      <c r="B46" s="9">
        <v>3</v>
      </c>
      <c r="C46" s="5">
        <v>6128</v>
      </c>
      <c r="D46" s="5">
        <v>6621</v>
      </c>
      <c r="E46" s="18">
        <v>0.5</v>
      </c>
      <c r="F46" s="19">
        <f t="shared" si="7"/>
        <v>4.7062514707035846E-4</v>
      </c>
      <c r="G46" s="19">
        <f t="shared" si="1"/>
        <v>4.7051442910915929E-4</v>
      </c>
      <c r="H46" s="14">
        <f t="shared" si="6"/>
        <v>99418.338620780531</v>
      </c>
      <c r="I46" s="14">
        <f t="shared" si="4"/>
        <v>46.777762839137637</v>
      </c>
      <c r="J46" s="14">
        <f t="shared" si="2"/>
        <v>99394.949739360964</v>
      </c>
      <c r="K46" s="14">
        <f t="shared" si="3"/>
        <v>4918083.6637083851</v>
      </c>
      <c r="L46" s="21">
        <f t="shared" si="5"/>
        <v>49.468576239921212</v>
      </c>
    </row>
    <row r="47" spans="1:12" x14ac:dyDescent="0.2">
      <c r="A47" s="17">
        <v>38</v>
      </c>
      <c r="B47" s="9">
        <v>2</v>
      </c>
      <c r="C47" s="5">
        <v>5902</v>
      </c>
      <c r="D47" s="5">
        <v>6145</v>
      </c>
      <c r="E47" s="18">
        <v>0.5</v>
      </c>
      <c r="F47" s="19">
        <f t="shared" si="7"/>
        <v>3.3203287125425419E-4</v>
      </c>
      <c r="G47" s="19">
        <f t="shared" si="1"/>
        <v>3.3197775749024816E-4</v>
      </c>
      <c r="H47" s="14">
        <f t="shared" si="6"/>
        <v>99371.560857941397</v>
      </c>
      <c r="I47" s="14">
        <f t="shared" si="4"/>
        <v>32.989147931925103</v>
      </c>
      <c r="J47" s="14">
        <f t="shared" si="2"/>
        <v>99355.066283975437</v>
      </c>
      <c r="K47" s="14">
        <f t="shared" si="3"/>
        <v>4818688.7139690239</v>
      </c>
      <c r="L47" s="21">
        <f t="shared" si="5"/>
        <v>48.491627507569056</v>
      </c>
    </row>
    <row r="48" spans="1:12" x14ac:dyDescent="0.2">
      <c r="A48" s="17">
        <v>39</v>
      </c>
      <c r="B48" s="9">
        <v>1</v>
      </c>
      <c r="C48" s="5">
        <v>5771</v>
      </c>
      <c r="D48" s="5">
        <v>5941</v>
      </c>
      <c r="E48" s="18">
        <v>0.5</v>
      </c>
      <c r="F48" s="19">
        <f t="shared" si="7"/>
        <v>1.7076502732240437E-4</v>
      </c>
      <c r="G48" s="19">
        <f t="shared" si="1"/>
        <v>1.7075044821992656E-4</v>
      </c>
      <c r="H48" s="14">
        <f t="shared" si="6"/>
        <v>99338.571710009477</v>
      </c>
      <c r="I48" s="14">
        <f t="shared" si="4"/>
        <v>16.962105645011434</v>
      </c>
      <c r="J48" s="14">
        <f t="shared" si="2"/>
        <v>99330.090657186971</v>
      </c>
      <c r="K48" s="14">
        <f t="shared" si="3"/>
        <v>4719333.6476850482</v>
      </c>
      <c r="L48" s="21">
        <f t="shared" si="5"/>
        <v>47.507564951324163</v>
      </c>
    </row>
    <row r="49" spans="1:12" x14ac:dyDescent="0.2">
      <c r="A49" s="17">
        <v>40</v>
      </c>
      <c r="B49" s="9">
        <v>1</v>
      </c>
      <c r="C49" s="5">
        <v>5785</v>
      </c>
      <c r="D49" s="5">
        <v>5791</v>
      </c>
      <c r="E49" s="18">
        <v>0.5</v>
      </c>
      <c r="F49" s="19">
        <f t="shared" si="7"/>
        <v>1.7277125086385625E-4</v>
      </c>
      <c r="G49" s="19">
        <f t="shared" si="1"/>
        <v>1.7275632720048373E-4</v>
      </c>
      <c r="H49" s="14">
        <f t="shared" si="6"/>
        <v>99321.609604364465</v>
      </c>
      <c r="I49" s="14">
        <f t="shared" si="4"/>
        <v>17.158436486890295</v>
      </c>
      <c r="J49" s="14">
        <f t="shared" si="2"/>
        <v>99313.030386121012</v>
      </c>
      <c r="K49" s="14">
        <f t="shared" si="3"/>
        <v>4620003.5570278615</v>
      </c>
      <c r="L49" s="21">
        <f t="shared" si="5"/>
        <v>46.515592884882587</v>
      </c>
    </row>
    <row r="50" spans="1:12" x14ac:dyDescent="0.2">
      <c r="A50" s="17">
        <v>41</v>
      </c>
      <c r="B50" s="9">
        <v>3</v>
      </c>
      <c r="C50" s="5">
        <v>5554</v>
      </c>
      <c r="D50" s="5">
        <v>5810</v>
      </c>
      <c r="E50" s="18">
        <v>0.5</v>
      </c>
      <c r="F50" s="19">
        <f t="shared" si="7"/>
        <v>5.2798310454065466E-4</v>
      </c>
      <c r="G50" s="19">
        <f t="shared" si="1"/>
        <v>5.2784375824755866E-4</v>
      </c>
      <c r="H50" s="14">
        <f t="shared" si="6"/>
        <v>99304.451167877574</v>
      </c>
      <c r="I50" s="14">
        <f t="shared" si="4"/>
        <v>52.417234715163666</v>
      </c>
      <c r="J50" s="14">
        <f t="shared" si="2"/>
        <v>99278.242550519994</v>
      </c>
      <c r="K50" s="14">
        <f t="shared" si="3"/>
        <v>4520690.5266417405</v>
      </c>
      <c r="L50" s="21">
        <f t="shared" si="5"/>
        <v>45.523543743264419</v>
      </c>
    </row>
    <row r="51" spans="1:12" x14ac:dyDescent="0.2">
      <c r="A51" s="17">
        <v>42</v>
      </c>
      <c r="B51" s="9">
        <v>3</v>
      </c>
      <c r="C51" s="5">
        <v>5650</v>
      </c>
      <c r="D51" s="5">
        <v>5601</v>
      </c>
      <c r="E51" s="18">
        <v>0.5</v>
      </c>
      <c r="F51" s="19">
        <f t="shared" si="7"/>
        <v>5.3328593013954317E-4</v>
      </c>
      <c r="G51" s="19">
        <f t="shared" si="1"/>
        <v>5.3314377110360764E-4</v>
      </c>
      <c r="H51" s="14">
        <f t="shared" si="6"/>
        <v>99252.033933162413</v>
      </c>
      <c r="I51" s="14">
        <f t="shared" si="4"/>
        <v>52.91560366082944</v>
      </c>
      <c r="J51" s="14">
        <f t="shared" si="2"/>
        <v>99225.576131331996</v>
      </c>
      <c r="K51" s="14">
        <f t="shared" si="3"/>
        <v>4421412.2840912202</v>
      </c>
      <c r="L51" s="21">
        <f t="shared" si="5"/>
        <v>44.547321690844704</v>
      </c>
    </row>
    <row r="52" spans="1:12" x14ac:dyDescent="0.2">
      <c r="A52" s="17">
        <v>43</v>
      </c>
      <c r="B52" s="9">
        <v>4</v>
      </c>
      <c r="C52" s="5">
        <v>5667</v>
      </c>
      <c r="D52" s="5">
        <v>5673</v>
      </c>
      <c r="E52" s="18">
        <v>0.5</v>
      </c>
      <c r="F52" s="19">
        <f t="shared" si="7"/>
        <v>7.0546737213403885E-4</v>
      </c>
      <c r="G52" s="19">
        <f t="shared" si="1"/>
        <v>7.0521861777150926E-4</v>
      </c>
      <c r="H52" s="14">
        <f t="shared" si="6"/>
        <v>99199.11832950158</v>
      </c>
      <c r="I52" s="14">
        <f t="shared" si="4"/>
        <v>69.957065112483491</v>
      </c>
      <c r="J52" s="14">
        <f t="shared" si="2"/>
        <v>99164.139796945339</v>
      </c>
      <c r="K52" s="14">
        <f t="shared" si="3"/>
        <v>4322186.7079598885</v>
      </c>
      <c r="L52" s="21">
        <f t="shared" si="5"/>
        <v>43.570817772827731</v>
      </c>
    </row>
    <row r="53" spans="1:12" x14ac:dyDescent="0.2">
      <c r="A53" s="17">
        <v>44</v>
      </c>
      <c r="B53" s="9">
        <v>3</v>
      </c>
      <c r="C53" s="5">
        <v>5051</v>
      </c>
      <c r="D53" s="5">
        <v>5689</v>
      </c>
      <c r="E53" s="18">
        <v>0.5</v>
      </c>
      <c r="F53" s="19">
        <f t="shared" si="7"/>
        <v>5.5865921787709492E-4</v>
      </c>
      <c r="G53" s="19">
        <f t="shared" si="1"/>
        <v>5.5850321139346547E-4</v>
      </c>
      <c r="H53" s="14">
        <f t="shared" si="6"/>
        <v>99129.161264389099</v>
      </c>
      <c r="I53" s="14">
        <f t="shared" si="4"/>
        <v>55.363954908902031</v>
      </c>
      <c r="J53" s="14">
        <f t="shared" si="2"/>
        <v>99101.479286934657</v>
      </c>
      <c r="K53" s="14">
        <f t="shared" si="3"/>
        <v>4223022.5681629432</v>
      </c>
      <c r="L53" s="21">
        <f t="shared" si="5"/>
        <v>42.60121355107249</v>
      </c>
    </row>
    <row r="54" spans="1:12" x14ac:dyDescent="0.2">
      <c r="A54" s="17">
        <v>45</v>
      </c>
      <c r="B54" s="9">
        <v>3</v>
      </c>
      <c r="C54" s="5">
        <v>4996</v>
      </c>
      <c r="D54" s="5">
        <v>5057</v>
      </c>
      <c r="E54" s="18">
        <v>0.5</v>
      </c>
      <c r="F54" s="19">
        <f t="shared" si="7"/>
        <v>5.9683676514473295E-4</v>
      </c>
      <c r="G54" s="19">
        <f t="shared" si="1"/>
        <v>5.9665871121718391E-4</v>
      </c>
      <c r="H54" s="14">
        <f t="shared" si="6"/>
        <v>99073.7973094802</v>
      </c>
      <c r="I54" s="14">
        <f t="shared" si="4"/>
        <v>59.11324421806696</v>
      </c>
      <c r="J54" s="14">
        <f t="shared" si="2"/>
        <v>99044.240687371159</v>
      </c>
      <c r="K54" s="14">
        <f t="shared" si="3"/>
        <v>4123921.0888760085</v>
      </c>
      <c r="L54" s="21">
        <f t="shared" si="5"/>
        <v>41.624740353839222</v>
      </c>
    </row>
    <row r="55" spans="1:12" x14ac:dyDescent="0.2">
      <c r="A55" s="17">
        <v>46</v>
      </c>
      <c r="B55" s="9">
        <v>5</v>
      </c>
      <c r="C55" s="5">
        <v>5120</v>
      </c>
      <c r="D55" s="5">
        <v>5008</v>
      </c>
      <c r="E55" s="18">
        <v>0.5</v>
      </c>
      <c r="F55" s="19">
        <f t="shared" si="7"/>
        <v>9.8736176935229061E-4</v>
      </c>
      <c r="G55" s="19">
        <f t="shared" si="1"/>
        <v>9.8687456824237633E-4</v>
      </c>
      <c r="H55" s="14">
        <f t="shared" si="6"/>
        <v>99014.684065262132</v>
      </c>
      <c r="I55" s="14">
        <f t="shared" si="4"/>
        <v>97.715073586560862</v>
      </c>
      <c r="J55" s="14">
        <f t="shared" si="2"/>
        <v>98965.826528468853</v>
      </c>
      <c r="K55" s="14">
        <f t="shared" si="3"/>
        <v>4024876.8481886373</v>
      </c>
      <c r="L55" s="21">
        <f t="shared" si="5"/>
        <v>40.64929243763256</v>
      </c>
    </row>
    <row r="56" spans="1:12" x14ac:dyDescent="0.2">
      <c r="A56" s="17">
        <v>47</v>
      </c>
      <c r="B56" s="9">
        <v>5</v>
      </c>
      <c r="C56" s="5">
        <v>4777</v>
      </c>
      <c r="D56" s="5">
        <v>5115</v>
      </c>
      <c r="E56" s="18">
        <v>0.5</v>
      </c>
      <c r="F56" s="19">
        <f t="shared" si="7"/>
        <v>1.0109179134654266E-3</v>
      </c>
      <c r="G56" s="19">
        <f t="shared" si="1"/>
        <v>1.010407194099222E-3</v>
      </c>
      <c r="H56" s="14">
        <f t="shared" si="6"/>
        <v>98916.968991675574</v>
      </c>
      <c r="I56" s="14">
        <f t="shared" si="4"/>
        <v>99.946417087678668</v>
      </c>
      <c r="J56" s="14">
        <f t="shared" si="2"/>
        <v>98866.995783131744</v>
      </c>
      <c r="K56" s="14">
        <f t="shared" si="3"/>
        <v>3925911.0216601687</v>
      </c>
      <c r="L56" s="21">
        <f t="shared" si="5"/>
        <v>39.68895389415497</v>
      </c>
    </row>
    <row r="57" spans="1:12" x14ac:dyDescent="0.2">
      <c r="A57" s="17">
        <v>48</v>
      </c>
      <c r="B57" s="9">
        <v>6</v>
      </c>
      <c r="C57" s="5">
        <v>4665</v>
      </c>
      <c r="D57" s="5">
        <v>4810</v>
      </c>
      <c r="E57" s="18">
        <v>0.5</v>
      </c>
      <c r="F57" s="19">
        <f t="shared" si="7"/>
        <v>1.266490765171504E-3</v>
      </c>
      <c r="G57" s="19">
        <f t="shared" si="1"/>
        <v>1.2656892732834091E-3</v>
      </c>
      <c r="H57" s="14">
        <f t="shared" si="6"/>
        <v>98817.0225745879</v>
      </c>
      <c r="I57" s="14">
        <f t="shared" si="4"/>
        <v>125.0716454904604</v>
      </c>
      <c r="J57" s="14">
        <f t="shared" si="2"/>
        <v>98754.486751842662</v>
      </c>
      <c r="K57" s="14">
        <f t="shared" si="3"/>
        <v>3827044.0258770371</v>
      </c>
      <c r="L57" s="21">
        <f t="shared" si="5"/>
        <v>38.728590744457541</v>
      </c>
    </row>
    <row r="58" spans="1:12" x14ac:dyDescent="0.2">
      <c r="A58" s="17">
        <v>49</v>
      </c>
      <c r="B58" s="9">
        <v>9</v>
      </c>
      <c r="C58" s="5">
        <v>4605</v>
      </c>
      <c r="D58" s="5">
        <v>4651</v>
      </c>
      <c r="E58" s="18">
        <v>0.5</v>
      </c>
      <c r="F58" s="19">
        <f t="shared" si="7"/>
        <v>1.9446845289541918E-3</v>
      </c>
      <c r="G58" s="19">
        <f t="shared" si="1"/>
        <v>1.9427954668105772E-3</v>
      </c>
      <c r="H58" s="14">
        <f t="shared" si="6"/>
        <v>98691.950929097438</v>
      </c>
      <c r="I58" s="14">
        <f t="shared" si="4"/>
        <v>191.73827487574243</v>
      </c>
      <c r="J58" s="14">
        <f t="shared" si="2"/>
        <v>98596.08179165957</v>
      </c>
      <c r="K58" s="14">
        <f t="shared" si="3"/>
        <v>3728289.5391251943</v>
      </c>
      <c r="L58" s="21">
        <f t="shared" si="5"/>
        <v>37.777037580336042</v>
      </c>
    </row>
    <row r="59" spans="1:12" x14ac:dyDescent="0.2">
      <c r="A59" s="17">
        <v>50</v>
      </c>
      <c r="B59" s="9">
        <v>8</v>
      </c>
      <c r="C59" s="5">
        <v>4757</v>
      </c>
      <c r="D59" s="5">
        <v>4633</v>
      </c>
      <c r="E59" s="18">
        <v>0.5</v>
      </c>
      <c r="F59" s="19">
        <f t="shared" si="7"/>
        <v>1.7039403620873268E-3</v>
      </c>
      <c r="G59" s="19">
        <f t="shared" si="1"/>
        <v>1.7024898914662692E-3</v>
      </c>
      <c r="H59" s="14">
        <f t="shared" si="6"/>
        <v>98500.212654221701</v>
      </c>
      <c r="I59" s="14">
        <f t="shared" si="4"/>
        <v>167.69561635109034</v>
      </c>
      <c r="J59" s="14">
        <f t="shared" si="2"/>
        <v>98416.364846046155</v>
      </c>
      <c r="K59" s="14">
        <f t="shared" si="3"/>
        <v>3629693.457333535</v>
      </c>
      <c r="L59" s="21">
        <f t="shared" si="5"/>
        <v>36.849600214319608</v>
      </c>
    </row>
    <row r="60" spans="1:12" x14ac:dyDescent="0.2">
      <c r="A60" s="17">
        <v>51</v>
      </c>
      <c r="B60" s="9">
        <v>12</v>
      </c>
      <c r="C60" s="5">
        <v>4663</v>
      </c>
      <c r="D60" s="5">
        <v>4747</v>
      </c>
      <c r="E60" s="18">
        <v>0.5</v>
      </c>
      <c r="F60" s="19">
        <f t="shared" si="7"/>
        <v>2.5504782146652497E-3</v>
      </c>
      <c r="G60" s="19">
        <f t="shared" si="1"/>
        <v>2.5472298874973467E-3</v>
      </c>
      <c r="H60" s="14">
        <f t="shared" si="6"/>
        <v>98332.51703787061</v>
      </c>
      <c r="I60" s="14">
        <f t="shared" si="4"/>
        <v>250.47552631170609</v>
      </c>
      <c r="J60" s="14">
        <f t="shared" si="2"/>
        <v>98207.279274714747</v>
      </c>
      <c r="K60" s="14">
        <f t="shared" si="3"/>
        <v>3531277.0924874889</v>
      </c>
      <c r="L60" s="21">
        <f t="shared" si="5"/>
        <v>35.911590579212927</v>
      </c>
    </row>
    <row r="61" spans="1:12" x14ac:dyDescent="0.2">
      <c r="A61" s="17">
        <v>52</v>
      </c>
      <c r="B61" s="9">
        <v>8</v>
      </c>
      <c r="C61" s="5">
        <v>4787</v>
      </c>
      <c r="D61" s="5">
        <v>4666</v>
      </c>
      <c r="E61" s="18">
        <v>0.5</v>
      </c>
      <c r="F61" s="19">
        <f t="shared" si="7"/>
        <v>1.6925843647519305E-3</v>
      </c>
      <c r="G61" s="19">
        <f t="shared" si="1"/>
        <v>1.6911531550576047E-3</v>
      </c>
      <c r="H61" s="14">
        <f t="shared" si="6"/>
        <v>98082.041511558898</v>
      </c>
      <c r="I61" s="14">
        <f t="shared" si="4"/>
        <v>165.8717539567638</v>
      </c>
      <c r="J61" s="14">
        <f t="shared" si="2"/>
        <v>97999.105634580526</v>
      </c>
      <c r="K61" s="14">
        <f t="shared" si="3"/>
        <v>3433069.8132127742</v>
      </c>
      <c r="L61" s="21">
        <f t="shared" si="5"/>
        <v>35.002022391715705</v>
      </c>
    </row>
    <row r="62" spans="1:12" x14ac:dyDescent="0.2">
      <c r="A62" s="17">
        <v>53</v>
      </c>
      <c r="B62" s="9">
        <v>10</v>
      </c>
      <c r="C62" s="5">
        <v>4630</v>
      </c>
      <c r="D62" s="5">
        <v>4777</v>
      </c>
      <c r="E62" s="18">
        <v>0.5</v>
      </c>
      <c r="F62" s="19">
        <f t="shared" si="7"/>
        <v>2.1260763261401086E-3</v>
      </c>
      <c r="G62" s="19">
        <f t="shared" si="1"/>
        <v>2.123818625889349E-3</v>
      </c>
      <c r="H62" s="14">
        <f t="shared" si="6"/>
        <v>97916.16975760214</v>
      </c>
      <c r="I62" s="14">
        <f t="shared" si="4"/>
        <v>207.95618510693882</v>
      </c>
      <c r="J62" s="14">
        <f t="shared" si="2"/>
        <v>97812.191665048667</v>
      </c>
      <c r="K62" s="14">
        <f t="shared" si="3"/>
        <v>3335070.7075781939</v>
      </c>
      <c r="L62" s="21">
        <f t="shared" si="5"/>
        <v>34.060469438647146</v>
      </c>
    </row>
    <row r="63" spans="1:12" x14ac:dyDescent="0.2">
      <c r="A63" s="17">
        <v>54</v>
      </c>
      <c r="B63" s="9">
        <v>10</v>
      </c>
      <c r="C63" s="5">
        <v>4356</v>
      </c>
      <c r="D63" s="5">
        <v>4663</v>
      </c>
      <c r="E63" s="18">
        <v>0.5</v>
      </c>
      <c r="F63" s="19">
        <f t="shared" si="7"/>
        <v>2.217540747311232E-3</v>
      </c>
      <c r="G63" s="19">
        <f t="shared" si="1"/>
        <v>2.2150847269908074E-3</v>
      </c>
      <c r="H63" s="14">
        <f t="shared" si="6"/>
        <v>97708.213572495195</v>
      </c>
      <c r="I63" s="14">
        <f t="shared" si="4"/>
        <v>216.43197158599003</v>
      </c>
      <c r="J63" s="14">
        <f t="shared" si="2"/>
        <v>97599.9975867022</v>
      </c>
      <c r="K63" s="14">
        <f t="shared" si="3"/>
        <v>3237258.5159131452</v>
      </c>
      <c r="L63" s="21">
        <f t="shared" si="5"/>
        <v>33.131897488958202</v>
      </c>
    </row>
    <row r="64" spans="1:12" x14ac:dyDescent="0.2">
      <c r="A64" s="17">
        <v>55</v>
      </c>
      <c r="B64" s="9">
        <v>6</v>
      </c>
      <c r="C64" s="5">
        <v>4134</v>
      </c>
      <c r="D64" s="5">
        <v>4352</v>
      </c>
      <c r="E64" s="18">
        <v>0.5</v>
      </c>
      <c r="F64" s="19">
        <f t="shared" si="7"/>
        <v>1.4140938015555031E-3</v>
      </c>
      <c r="G64" s="19">
        <f t="shared" si="1"/>
        <v>1.4130946773433821E-3</v>
      </c>
      <c r="H64" s="14">
        <f t="shared" si="6"/>
        <v>97491.781600909206</v>
      </c>
      <c r="I64" s="14">
        <f t="shared" si="4"/>
        <v>137.76511766496827</v>
      </c>
      <c r="J64" s="14">
        <f t="shared" si="2"/>
        <v>97422.899042076722</v>
      </c>
      <c r="K64" s="14">
        <f t="shared" si="3"/>
        <v>3139658.5183264432</v>
      </c>
      <c r="L64" s="21">
        <f t="shared" si="5"/>
        <v>32.204340373826575</v>
      </c>
    </row>
    <row r="65" spans="1:12" x14ac:dyDescent="0.2">
      <c r="A65" s="17">
        <v>56</v>
      </c>
      <c r="B65" s="9">
        <v>13</v>
      </c>
      <c r="C65" s="5">
        <v>3866</v>
      </c>
      <c r="D65" s="5">
        <v>4153</v>
      </c>
      <c r="E65" s="18">
        <v>0.5</v>
      </c>
      <c r="F65" s="19">
        <f t="shared" si="7"/>
        <v>3.2422995385958347E-3</v>
      </c>
      <c r="G65" s="19">
        <f t="shared" si="1"/>
        <v>3.237051792828685E-3</v>
      </c>
      <c r="H65" s="14">
        <f t="shared" si="6"/>
        <v>97354.016483244239</v>
      </c>
      <c r="I65" s="14">
        <f t="shared" si="4"/>
        <v>315.13999359615912</v>
      </c>
      <c r="J65" s="14">
        <f t="shared" si="2"/>
        <v>97196.446486446162</v>
      </c>
      <c r="K65" s="14">
        <f t="shared" si="3"/>
        <v>3042235.6192843663</v>
      </c>
      <c r="L65" s="21">
        <f t="shared" si="5"/>
        <v>31.249205006431044</v>
      </c>
    </row>
    <row r="66" spans="1:12" x14ac:dyDescent="0.2">
      <c r="A66" s="17">
        <v>57</v>
      </c>
      <c r="B66" s="9">
        <v>6</v>
      </c>
      <c r="C66" s="5">
        <v>3869</v>
      </c>
      <c r="D66" s="5">
        <v>3878</v>
      </c>
      <c r="E66" s="18">
        <v>0.5</v>
      </c>
      <c r="F66" s="19">
        <f t="shared" si="7"/>
        <v>1.5489867045307862E-3</v>
      </c>
      <c r="G66" s="19">
        <f t="shared" si="1"/>
        <v>1.5477879530504323E-3</v>
      </c>
      <c r="H66" s="14">
        <f t="shared" si="6"/>
        <v>97038.876489648086</v>
      </c>
      <c r="I66" s="14">
        <f t="shared" si="4"/>
        <v>150.19560400822613</v>
      </c>
      <c r="J66" s="14">
        <f t="shared" si="2"/>
        <v>96963.778687643964</v>
      </c>
      <c r="K66" s="14">
        <f t="shared" si="3"/>
        <v>2945039.1727979202</v>
      </c>
      <c r="L66" s="21">
        <f t="shared" si="5"/>
        <v>30.349065027686002</v>
      </c>
    </row>
    <row r="67" spans="1:12" x14ac:dyDescent="0.2">
      <c r="A67" s="17">
        <v>58</v>
      </c>
      <c r="B67" s="9">
        <v>6</v>
      </c>
      <c r="C67" s="5">
        <v>3739</v>
      </c>
      <c r="D67" s="5">
        <v>3881</v>
      </c>
      <c r="E67" s="18">
        <v>0.5</v>
      </c>
      <c r="F67" s="19">
        <f t="shared" si="7"/>
        <v>1.5748031496062992E-3</v>
      </c>
      <c r="G67" s="19">
        <f t="shared" si="1"/>
        <v>1.5735641227380018E-3</v>
      </c>
      <c r="H67" s="14">
        <f t="shared" si="6"/>
        <v>96888.680885639857</v>
      </c>
      <c r="I67" s="14">
        <f t="shared" si="4"/>
        <v>152.46055214105408</v>
      </c>
      <c r="J67" s="14">
        <f t="shared" si="2"/>
        <v>96812.450609569321</v>
      </c>
      <c r="K67" s="14">
        <f t="shared" si="3"/>
        <v>2848075.3941102764</v>
      </c>
      <c r="L67" s="21">
        <f t="shared" si="5"/>
        <v>29.395336669635654</v>
      </c>
    </row>
    <row r="68" spans="1:12" x14ac:dyDescent="0.2">
      <c r="A68" s="17">
        <v>59</v>
      </c>
      <c r="B68" s="9">
        <v>11</v>
      </c>
      <c r="C68" s="5">
        <v>3472</v>
      </c>
      <c r="D68" s="5">
        <v>3732</v>
      </c>
      <c r="E68" s="18">
        <v>0.5</v>
      </c>
      <c r="F68" s="19">
        <f t="shared" si="7"/>
        <v>3.0538589672404219E-3</v>
      </c>
      <c r="G68" s="19">
        <f t="shared" si="1"/>
        <v>3.0492030492030491E-3</v>
      </c>
      <c r="H68" s="14">
        <f t="shared" si="6"/>
        <v>96736.220333498801</v>
      </c>
      <c r="I68" s="14">
        <f t="shared" si="4"/>
        <v>294.96837800928256</v>
      </c>
      <c r="J68" s="14">
        <f t="shared" si="2"/>
        <v>96588.736144494149</v>
      </c>
      <c r="K68" s="14">
        <f t="shared" si="3"/>
        <v>2751262.9435007069</v>
      </c>
      <c r="L68" s="21">
        <f t="shared" si="5"/>
        <v>28.44087699535612</v>
      </c>
    </row>
    <row r="69" spans="1:12" x14ac:dyDescent="0.2">
      <c r="A69" s="17">
        <v>60</v>
      </c>
      <c r="B69" s="9">
        <v>15</v>
      </c>
      <c r="C69" s="5">
        <v>3133</v>
      </c>
      <c r="D69" s="5">
        <v>3461</v>
      </c>
      <c r="E69" s="18">
        <v>0.5</v>
      </c>
      <c r="F69" s="19">
        <f t="shared" si="7"/>
        <v>4.549590536851683E-3</v>
      </c>
      <c r="G69" s="19">
        <f t="shared" si="1"/>
        <v>4.5392646391284605E-3</v>
      </c>
      <c r="H69" s="14">
        <f t="shared" si="6"/>
        <v>96441.251955489512</v>
      </c>
      <c r="I69" s="14">
        <f t="shared" si="4"/>
        <v>437.77236475483204</v>
      </c>
      <c r="J69" s="14">
        <f t="shared" si="2"/>
        <v>96222.365773112106</v>
      </c>
      <c r="K69" s="14">
        <f t="shared" si="3"/>
        <v>2654674.2073562127</v>
      </c>
      <c r="L69" s="21">
        <f t="shared" si="5"/>
        <v>27.526334981439511</v>
      </c>
    </row>
    <row r="70" spans="1:12" x14ac:dyDescent="0.2">
      <c r="A70" s="17">
        <v>61</v>
      </c>
      <c r="B70" s="9">
        <v>12</v>
      </c>
      <c r="C70" s="5">
        <v>3258</v>
      </c>
      <c r="D70" s="5">
        <v>3111</v>
      </c>
      <c r="E70" s="18">
        <v>0.5</v>
      </c>
      <c r="F70" s="19">
        <f t="shared" si="7"/>
        <v>3.7682524729156855E-3</v>
      </c>
      <c r="G70" s="19">
        <f t="shared" si="1"/>
        <v>3.7611659614480487E-3</v>
      </c>
      <c r="H70" s="14">
        <f t="shared" si="6"/>
        <v>96003.479590734685</v>
      </c>
      <c r="I70" s="14">
        <f t="shared" si="4"/>
        <v>361.08501961724374</v>
      </c>
      <c r="J70" s="14">
        <f t="shared" si="2"/>
        <v>95822.937080926073</v>
      </c>
      <c r="K70" s="14">
        <f t="shared" si="3"/>
        <v>2558451.8415831006</v>
      </c>
      <c r="L70" s="21">
        <f t="shared" si="5"/>
        <v>26.649574083042062</v>
      </c>
    </row>
    <row r="71" spans="1:12" x14ac:dyDescent="0.2">
      <c r="A71" s="17">
        <v>62</v>
      </c>
      <c r="B71" s="9">
        <v>18</v>
      </c>
      <c r="C71" s="5">
        <v>3387</v>
      </c>
      <c r="D71" s="5">
        <v>3241</v>
      </c>
      <c r="E71" s="18">
        <v>0.5</v>
      </c>
      <c r="F71" s="19">
        <f t="shared" si="7"/>
        <v>5.4315027157513579E-3</v>
      </c>
      <c r="G71" s="19">
        <f t="shared" si="1"/>
        <v>5.4167920553716518E-3</v>
      </c>
      <c r="H71" s="14">
        <f t="shared" si="6"/>
        <v>95642.394571117446</v>
      </c>
      <c r="I71" s="14">
        <f t="shared" si="4"/>
        <v>518.07496306954977</v>
      </c>
      <c r="J71" s="14">
        <f t="shared" si="2"/>
        <v>95383.357089582671</v>
      </c>
      <c r="K71" s="14">
        <f t="shared" si="3"/>
        <v>2462628.9045021744</v>
      </c>
      <c r="L71" s="21">
        <f t="shared" si="5"/>
        <v>25.748298289113006</v>
      </c>
    </row>
    <row r="72" spans="1:12" x14ac:dyDescent="0.2">
      <c r="A72" s="17">
        <v>63</v>
      </c>
      <c r="B72" s="9">
        <v>10</v>
      </c>
      <c r="C72" s="5">
        <v>2809</v>
      </c>
      <c r="D72" s="5">
        <v>3403</v>
      </c>
      <c r="E72" s="18">
        <v>0.5</v>
      </c>
      <c r="F72" s="19">
        <f t="shared" si="7"/>
        <v>3.2195750160978749E-3</v>
      </c>
      <c r="G72" s="19">
        <f t="shared" si="1"/>
        <v>3.214400514304082E-3</v>
      </c>
      <c r="H72" s="14">
        <f t="shared" si="6"/>
        <v>95124.319608047896</v>
      </c>
      <c r="I72" s="14">
        <f t="shared" si="4"/>
        <v>305.76766187093506</v>
      </c>
      <c r="J72" s="14">
        <f t="shared" si="2"/>
        <v>94971.43577711242</v>
      </c>
      <c r="K72" s="14">
        <f t="shared" si="3"/>
        <v>2367245.5474125915</v>
      </c>
      <c r="L72" s="21">
        <f t="shared" si="5"/>
        <v>24.88580793183737</v>
      </c>
    </row>
    <row r="73" spans="1:12" x14ac:dyDescent="0.2">
      <c r="A73" s="17">
        <v>64</v>
      </c>
      <c r="B73" s="9">
        <v>14</v>
      </c>
      <c r="C73" s="5">
        <v>2441</v>
      </c>
      <c r="D73" s="5">
        <v>2810</v>
      </c>
      <c r="E73" s="18">
        <v>0.5</v>
      </c>
      <c r="F73" s="19">
        <f t="shared" ref="F73:F109" si="8">B73/((C73+D73)/2)</f>
        <v>5.3323176537802327E-3</v>
      </c>
      <c r="G73" s="19">
        <f t="shared" ref="G73:G108" si="9">F73/((1+(1-E73)*F73))</f>
        <v>5.3181386514719849E-3</v>
      </c>
      <c r="H73" s="14">
        <f t="shared" si="6"/>
        <v>94818.551946176958</v>
      </c>
      <c r="I73" s="14">
        <f t="shared" si="4"/>
        <v>504.25820598156787</v>
      </c>
      <c r="J73" s="14">
        <f t="shared" ref="J73:J108" si="10">H74+I73*E73</f>
        <v>94566.422843186185</v>
      </c>
      <c r="K73" s="14">
        <f t="shared" ref="K73:K97" si="11">K74+J73</f>
        <v>2272274.1116354791</v>
      </c>
      <c r="L73" s="21">
        <f t="shared" si="5"/>
        <v>23.964446461124176</v>
      </c>
    </row>
    <row r="74" spans="1:12" x14ac:dyDescent="0.2">
      <c r="A74" s="17">
        <v>65</v>
      </c>
      <c r="B74" s="9">
        <v>12</v>
      </c>
      <c r="C74" s="5">
        <v>2588</v>
      </c>
      <c r="D74" s="5">
        <v>2431</v>
      </c>
      <c r="E74" s="18">
        <v>0.5</v>
      </c>
      <c r="F74" s="19">
        <f t="shared" si="8"/>
        <v>4.781829049611476E-3</v>
      </c>
      <c r="G74" s="19">
        <f t="shared" si="9"/>
        <v>4.7704233750745376E-3</v>
      </c>
      <c r="H74" s="14">
        <f t="shared" si="6"/>
        <v>94314.293740195397</v>
      </c>
      <c r="I74" s="14">
        <f t="shared" ref="I74:I108" si="12">H74*G74</f>
        <v>449.91911146187425</v>
      </c>
      <c r="J74" s="14">
        <f t="shared" si="10"/>
        <v>94089.33418446446</v>
      </c>
      <c r="K74" s="14">
        <f t="shared" si="11"/>
        <v>2177707.688792293</v>
      </c>
      <c r="L74" s="21">
        <f t="shared" ref="L74:L108" si="13">K74/H74</f>
        <v>23.089900824483248</v>
      </c>
    </row>
    <row r="75" spans="1:12" x14ac:dyDescent="0.2">
      <c r="A75" s="17">
        <v>66</v>
      </c>
      <c r="B75" s="9">
        <v>13</v>
      </c>
      <c r="C75" s="5">
        <v>2439</v>
      </c>
      <c r="D75" s="5">
        <v>2583</v>
      </c>
      <c r="E75" s="18">
        <v>0.5</v>
      </c>
      <c r="F75" s="19">
        <f t="shared" si="8"/>
        <v>5.177220230983672E-3</v>
      </c>
      <c r="G75" s="19">
        <f t="shared" si="9"/>
        <v>5.1638530287984111E-3</v>
      </c>
      <c r="H75" s="14">
        <f t="shared" ref="H75:H108" si="14">H74-I74</f>
        <v>93864.374628733523</v>
      </c>
      <c r="I75" s="14">
        <f t="shared" si="12"/>
        <v>484.70183522285436</v>
      </c>
      <c r="J75" s="14">
        <f t="shared" si="10"/>
        <v>93622.023711122107</v>
      </c>
      <c r="K75" s="14">
        <f t="shared" si="11"/>
        <v>2083618.3546078284</v>
      </c>
      <c r="L75" s="21">
        <f t="shared" si="13"/>
        <v>22.198180756535894</v>
      </c>
    </row>
    <row r="76" spans="1:12" x14ac:dyDescent="0.2">
      <c r="A76" s="17">
        <v>67</v>
      </c>
      <c r="B76" s="9">
        <v>16</v>
      </c>
      <c r="C76" s="5">
        <v>2264</v>
      </c>
      <c r="D76" s="5">
        <v>2443</v>
      </c>
      <c r="E76" s="18">
        <v>0.5</v>
      </c>
      <c r="F76" s="19">
        <f t="shared" si="8"/>
        <v>6.7983853834714253E-3</v>
      </c>
      <c r="G76" s="19">
        <f t="shared" si="9"/>
        <v>6.7753546474698285E-3</v>
      </c>
      <c r="H76" s="14">
        <f t="shared" si="14"/>
        <v>93379.672793510676</v>
      </c>
      <c r="I76" s="14">
        <f t="shared" si="12"/>
        <v>632.68040004072441</v>
      </c>
      <c r="J76" s="14">
        <f t="shared" si="10"/>
        <v>93063.332593490311</v>
      </c>
      <c r="K76" s="14">
        <f t="shared" si="11"/>
        <v>1989996.3308967063</v>
      </c>
      <c r="L76" s="21">
        <f t="shared" si="13"/>
        <v>21.310808566412103</v>
      </c>
    </row>
    <row r="77" spans="1:12" x14ac:dyDescent="0.2">
      <c r="A77" s="17">
        <v>68</v>
      </c>
      <c r="B77" s="9">
        <v>13</v>
      </c>
      <c r="C77" s="5">
        <v>1795</v>
      </c>
      <c r="D77" s="5">
        <v>2264</v>
      </c>
      <c r="E77" s="18">
        <v>0.5</v>
      </c>
      <c r="F77" s="19">
        <f t="shared" si="8"/>
        <v>6.4055186006405519E-3</v>
      </c>
      <c r="G77" s="19">
        <f t="shared" si="9"/>
        <v>6.3850687622789785E-3</v>
      </c>
      <c r="H77" s="14">
        <f t="shared" si="14"/>
        <v>92746.992393469947</v>
      </c>
      <c r="I77" s="14">
        <f t="shared" si="12"/>
        <v>592.19592392687093</v>
      </c>
      <c r="J77" s="14">
        <f t="shared" si="10"/>
        <v>92450.894431506502</v>
      </c>
      <c r="K77" s="14">
        <f t="shared" si="11"/>
        <v>1896932.998303216</v>
      </c>
      <c r="L77" s="21">
        <f t="shared" si="13"/>
        <v>20.452771020926104</v>
      </c>
    </row>
    <row r="78" spans="1:12" x14ac:dyDescent="0.2">
      <c r="A78" s="17">
        <v>69</v>
      </c>
      <c r="B78" s="9">
        <v>12</v>
      </c>
      <c r="C78" s="5">
        <v>1448</v>
      </c>
      <c r="D78" s="5">
        <v>1783</v>
      </c>
      <c r="E78" s="18">
        <v>0.5</v>
      </c>
      <c r="F78" s="19">
        <f t="shared" si="8"/>
        <v>7.4280408542246983E-3</v>
      </c>
      <c r="G78" s="19">
        <f t="shared" si="9"/>
        <v>7.4005550416281216E-3</v>
      </c>
      <c r="H78" s="14">
        <f t="shared" si="14"/>
        <v>92154.796469543071</v>
      </c>
      <c r="I78" s="14">
        <f t="shared" si="12"/>
        <v>681.99664362289036</v>
      </c>
      <c r="J78" s="14">
        <f t="shared" si="10"/>
        <v>91813.798147731635</v>
      </c>
      <c r="K78" s="14">
        <f t="shared" si="11"/>
        <v>1804482.1038717094</v>
      </c>
      <c r="L78" s="21">
        <f t="shared" si="13"/>
        <v>19.58098951982479</v>
      </c>
    </row>
    <row r="79" spans="1:12" x14ac:dyDescent="0.2">
      <c r="A79" s="17">
        <v>70</v>
      </c>
      <c r="B79" s="9">
        <v>11</v>
      </c>
      <c r="C79" s="5">
        <v>2006</v>
      </c>
      <c r="D79" s="5">
        <v>1452</v>
      </c>
      <c r="E79" s="18">
        <v>0.5</v>
      </c>
      <c r="F79" s="19">
        <f t="shared" si="8"/>
        <v>6.3620589936379413E-3</v>
      </c>
      <c r="G79" s="19">
        <f t="shared" si="9"/>
        <v>6.341885269530125E-3</v>
      </c>
      <c r="H79" s="14">
        <f t="shared" si="14"/>
        <v>91472.799825920185</v>
      </c>
      <c r="I79" s="14">
        <f t="shared" si="12"/>
        <v>580.11000177868095</v>
      </c>
      <c r="J79" s="14">
        <f t="shared" si="10"/>
        <v>91182.744825030837</v>
      </c>
      <c r="K79" s="14">
        <f t="shared" si="11"/>
        <v>1712668.3057239777</v>
      </c>
      <c r="L79" s="21">
        <f t="shared" si="13"/>
        <v>18.723252256226093</v>
      </c>
    </row>
    <row r="80" spans="1:12" x14ac:dyDescent="0.2">
      <c r="A80" s="17">
        <v>71</v>
      </c>
      <c r="B80" s="9">
        <v>11</v>
      </c>
      <c r="C80" s="5">
        <v>1249</v>
      </c>
      <c r="D80" s="5">
        <v>2013</v>
      </c>
      <c r="E80" s="18">
        <v>0.5</v>
      </c>
      <c r="F80" s="19">
        <f t="shared" si="8"/>
        <v>6.7443286327406498E-3</v>
      </c>
      <c r="G80" s="19">
        <f t="shared" si="9"/>
        <v>6.7216620837152463E-3</v>
      </c>
      <c r="H80" s="14">
        <f t="shared" si="14"/>
        <v>90892.689824141504</v>
      </c>
      <c r="I80" s="14">
        <f t="shared" si="12"/>
        <v>610.94994687782253</v>
      </c>
      <c r="J80" s="14">
        <f t="shared" si="10"/>
        <v>90587.214850702585</v>
      </c>
      <c r="K80" s="14">
        <f t="shared" si="11"/>
        <v>1621485.5608989468</v>
      </c>
      <c r="L80" s="21">
        <f t="shared" si="13"/>
        <v>17.839559639352569</v>
      </c>
    </row>
    <row r="81" spans="1:12" x14ac:dyDescent="0.2">
      <c r="A81" s="17">
        <v>72</v>
      </c>
      <c r="B81" s="9">
        <v>14</v>
      </c>
      <c r="C81" s="5">
        <v>1430</v>
      </c>
      <c r="D81" s="5">
        <v>1252</v>
      </c>
      <c r="E81" s="18">
        <v>0.5</v>
      </c>
      <c r="F81" s="19">
        <f t="shared" si="8"/>
        <v>1.0439970171513796E-2</v>
      </c>
      <c r="G81" s="19">
        <f t="shared" si="9"/>
        <v>1.0385756676557865E-2</v>
      </c>
      <c r="H81" s="14">
        <f t="shared" si="14"/>
        <v>90281.739877263681</v>
      </c>
      <c r="I81" s="14">
        <f t="shared" si="12"/>
        <v>937.6441827015517</v>
      </c>
      <c r="J81" s="14">
        <f t="shared" si="10"/>
        <v>89812.917785912912</v>
      </c>
      <c r="K81" s="14">
        <f t="shared" si="11"/>
        <v>1530898.3460482443</v>
      </c>
      <c r="L81" s="21">
        <f t="shared" si="13"/>
        <v>16.956899015564737</v>
      </c>
    </row>
    <row r="82" spans="1:12" x14ac:dyDescent="0.2">
      <c r="A82" s="17">
        <v>73</v>
      </c>
      <c r="B82" s="9">
        <v>15</v>
      </c>
      <c r="C82" s="5">
        <v>1475</v>
      </c>
      <c r="D82" s="5">
        <v>1426</v>
      </c>
      <c r="E82" s="18">
        <v>0.5</v>
      </c>
      <c r="F82" s="19">
        <f t="shared" si="8"/>
        <v>1.0341261633919338E-2</v>
      </c>
      <c r="G82" s="19">
        <f t="shared" si="9"/>
        <v>1.0288065843621399E-2</v>
      </c>
      <c r="H82" s="14">
        <f t="shared" si="14"/>
        <v>89344.095694562129</v>
      </c>
      <c r="I82" s="14">
        <f t="shared" si="12"/>
        <v>919.1779392444663</v>
      </c>
      <c r="J82" s="14">
        <f t="shared" si="10"/>
        <v>88884.506724939885</v>
      </c>
      <c r="K82" s="14">
        <f t="shared" si="11"/>
        <v>1441085.4282623313</v>
      </c>
      <c r="L82" s="21">
        <f t="shared" si="13"/>
        <v>16.129610099686108</v>
      </c>
    </row>
    <row r="83" spans="1:12" x14ac:dyDescent="0.2">
      <c r="A83" s="17">
        <v>74</v>
      </c>
      <c r="B83" s="9">
        <v>23</v>
      </c>
      <c r="C83" s="5">
        <v>1577</v>
      </c>
      <c r="D83" s="5">
        <v>1455</v>
      </c>
      <c r="E83" s="18">
        <v>0.5</v>
      </c>
      <c r="F83" s="19">
        <f t="shared" si="8"/>
        <v>1.5171503957783642E-2</v>
      </c>
      <c r="G83" s="19">
        <f t="shared" si="9"/>
        <v>1.5057283142389527E-2</v>
      </c>
      <c r="H83" s="14">
        <f t="shared" si="14"/>
        <v>88424.917755317656</v>
      </c>
      <c r="I83" s="14">
        <f t="shared" si="12"/>
        <v>1331.4390234843249</v>
      </c>
      <c r="J83" s="14">
        <f t="shared" si="10"/>
        <v>87759.198243575491</v>
      </c>
      <c r="K83" s="14">
        <f t="shared" si="11"/>
        <v>1352200.9215373914</v>
      </c>
      <c r="L83" s="21">
        <f t="shared" si="13"/>
        <v>15.292080059142304</v>
      </c>
    </row>
    <row r="84" spans="1:12" x14ac:dyDescent="0.2">
      <c r="A84" s="17">
        <v>75</v>
      </c>
      <c r="B84" s="9">
        <v>20</v>
      </c>
      <c r="C84" s="5">
        <v>1408</v>
      </c>
      <c r="D84" s="5">
        <v>1561</v>
      </c>
      <c r="E84" s="18">
        <v>0.5</v>
      </c>
      <c r="F84" s="19">
        <f t="shared" si="8"/>
        <v>1.3472549680026945E-2</v>
      </c>
      <c r="G84" s="19">
        <f t="shared" si="9"/>
        <v>1.3382402141184342E-2</v>
      </c>
      <c r="H84" s="14">
        <f t="shared" si="14"/>
        <v>87093.478731833326</v>
      </c>
      <c r="I84" s="14">
        <f t="shared" si="12"/>
        <v>1165.5199562640792</v>
      </c>
      <c r="J84" s="14">
        <f t="shared" si="10"/>
        <v>86510.718753701294</v>
      </c>
      <c r="K84" s="14">
        <f t="shared" si="11"/>
        <v>1264441.723293816</v>
      </c>
      <c r="L84" s="21">
        <f t="shared" si="13"/>
        <v>14.51821355290121</v>
      </c>
    </row>
    <row r="85" spans="1:12" x14ac:dyDescent="0.2">
      <c r="A85" s="17">
        <v>76</v>
      </c>
      <c r="B85" s="9">
        <v>21</v>
      </c>
      <c r="C85" s="5">
        <v>1383</v>
      </c>
      <c r="D85" s="5">
        <v>1406</v>
      </c>
      <c r="E85" s="18">
        <v>0.5</v>
      </c>
      <c r="F85" s="19">
        <f t="shared" si="8"/>
        <v>1.5059160989602008E-2</v>
      </c>
      <c r="G85" s="19">
        <f t="shared" si="9"/>
        <v>1.494661921708185E-2</v>
      </c>
      <c r="H85" s="14">
        <f t="shared" si="14"/>
        <v>85927.958775569248</v>
      </c>
      <c r="I85" s="14">
        <f t="shared" si="12"/>
        <v>1284.3324799195404</v>
      </c>
      <c r="J85" s="14">
        <f t="shared" si="10"/>
        <v>85285.792535609478</v>
      </c>
      <c r="K85" s="14">
        <f t="shared" si="11"/>
        <v>1177931.0045401147</v>
      </c>
      <c r="L85" s="21">
        <f t="shared" si="13"/>
        <v>13.708355479695394</v>
      </c>
    </row>
    <row r="86" spans="1:12" x14ac:dyDescent="0.2">
      <c r="A86" s="17">
        <v>77</v>
      </c>
      <c r="B86" s="9">
        <v>24</v>
      </c>
      <c r="C86" s="5">
        <v>1316</v>
      </c>
      <c r="D86" s="5">
        <v>1380</v>
      </c>
      <c r="E86" s="18">
        <v>0.5</v>
      </c>
      <c r="F86" s="19">
        <f t="shared" si="8"/>
        <v>1.7804154302670624E-2</v>
      </c>
      <c r="G86" s="19">
        <f t="shared" si="9"/>
        <v>1.7647058823529412E-2</v>
      </c>
      <c r="H86" s="14">
        <f t="shared" si="14"/>
        <v>84643.626295649708</v>
      </c>
      <c r="I86" s="14">
        <f t="shared" si="12"/>
        <v>1493.7110522761714</v>
      </c>
      <c r="J86" s="14">
        <f t="shared" si="10"/>
        <v>83896.770769511626</v>
      </c>
      <c r="K86" s="14">
        <f t="shared" si="11"/>
        <v>1092645.2120045051</v>
      </c>
      <c r="L86" s="21">
        <f t="shared" si="13"/>
        <v>12.90877127815898</v>
      </c>
    </row>
    <row r="87" spans="1:12" x14ac:dyDescent="0.2">
      <c r="A87" s="17">
        <v>78</v>
      </c>
      <c r="B87" s="9">
        <v>31</v>
      </c>
      <c r="C87" s="5">
        <v>1260</v>
      </c>
      <c r="D87" s="5">
        <v>1302</v>
      </c>
      <c r="E87" s="18">
        <v>0.5</v>
      </c>
      <c r="F87" s="19">
        <f t="shared" si="8"/>
        <v>2.4199843871975019E-2</v>
      </c>
      <c r="G87" s="19">
        <f t="shared" si="9"/>
        <v>2.39105283455457E-2</v>
      </c>
      <c r="H87" s="14">
        <f t="shared" si="14"/>
        <v>83149.915243373543</v>
      </c>
      <c r="I87" s="14">
        <f t="shared" si="12"/>
        <v>1988.1584053564056</v>
      </c>
      <c r="J87" s="14">
        <f t="shared" si="10"/>
        <v>82155.836040695343</v>
      </c>
      <c r="K87" s="14">
        <f t="shared" si="11"/>
        <v>1008748.4412349934</v>
      </c>
      <c r="L87" s="21">
        <f t="shared" si="13"/>
        <v>12.131683337048061</v>
      </c>
    </row>
    <row r="88" spans="1:12" x14ac:dyDescent="0.2">
      <c r="A88" s="17">
        <v>79</v>
      </c>
      <c r="B88" s="9">
        <v>33</v>
      </c>
      <c r="C88" s="5">
        <v>1122</v>
      </c>
      <c r="D88" s="5">
        <v>1252</v>
      </c>
      <c r="E88" s="18">
        <v>0.5</v>
      </c>
      <c r="F88" s="19">
        <f t="shared" si="8"/>
        <v>2.780117944397641E-2</v>
      </c>
      <c r="G88" s="19">
        <f t="shared" si="9"/>
        <v>2.7420024927295387E-2</v>
      </c>
      <c r="H88" s="14">
        <f t="shared" si="14"/>
        <v>81161.756838017143</v>
      </c>
      <c r="I88" s="14">
        <f t="shared" si="12"/>
        <v>2225.457395641517</v>
      </c>
      <c r="J88" s="14">
        <f t="shared" si="10"/>
        <v>80049.028140196388</v>
      </c>
      <c r="K88" s="14">
        <f t="shared" si="11"/>
        <v>926592.60519429808</v>
      </c>
      <c r="L88" s="21">
        <f t="shared" si="13"/>
        <v>11.416615919780964</v>
      </c>
    </row>
    <row r="89" spans="1:12" x14ac:dyDescent="0.2">
      <c r="A89" s="17">
        <v>80</v>
      </c>
      <c r="B89" s="9">
        <v>23</v>
      </c>
      <c r="C89" s="5">
        <v>1162</v>
      </c>
      <c r="D89" s="5">
        <v>1107</v>
      </c>
      <c r="E89" s="18">
        <v>0.5</v>
      </c>
      <c r="F89" s="19">
        <f t="shared" si="8"/>
        <v>2.0273248126928163E-2</v>
      </c>
      <c r="G89" s="19">
        <f t="shared" si="9"/>
        <v>2.006980802792321E-2</v>
      </c>
      <c r="H89" s="14">
        <f t="shared" si="14"/>
        <v>78936.299442375632</v>
      </c>
      <c r="I89" s="14">
        <f t="shared" si="12"/>
        <v>1584.236376243141</v>
      </c>
      <c r="J89" s="14">
        <f t="shared" si="10"/>
        <v>78144.181254254072</v>
      </c>
      <c r="K89" s="14">
        <f t="shared" si="11"/>
        <v>846543.57705410174</v>
      </c>
      <c r="L89" s="21">
        <f t="shared" si="13"/>
        <v>10.724388944430919</v>
      </c>
    </row>
    <row r="90" spans="1:12" x14ac:dyDescent="0.2">
      <c r="A90" s="17">
        <v>81</v>
      </c>
      <c r="B90" s="9">
        <v>43</v>
      </c>
      <c r="C90" s="5">
        <v>1063</v>
      </c>
      <c r="D90" s="5">
        <v>1149</v>
      </c>
      <c r="E90" s="18">
        <v>0.5</v>
      </c>
      <c r="F90" s="19">
        <f t="shared" si="8"/>
        <v>3.8878842676311032E-2</v>
      </c>
      <c r="G90" s="19">
        <f t="shared" si="9"/>
        <v>3.8137472283813749E-2</v>
      </c>
      <c r="H90" s="14">
        <f t="shared" si="14"/>
        <v>77352.063066132498</v>
      </c>
      <c r="I90" s="14">
        <f t="shared" si="12"/>
        <v>2950.0121612804414</v>
      </c>
      <c r="J90" s="14">
        <f t="shared" si="10"/>
        <v>75877.05698549228</v>
      </c>
      <c r="K90" s="14">
        <f t="shared" si="11"/>
        <v>768399.39579984767</v>
      </c>
      <c r="L90" s="21">
        <f t="shared" si="13"/>
        <v>9.9337931703631632</v>
      </c>
    </row>
    <row r="91" spans="1:12" x14ac:dyDescent="0.2">
      <c r="A91" s="17">
        <v>82</v>
      </c>
      <c r="B91" s="9">
        <v>47</v>
      </c>
      <c r="C91" s="5">
        <v>1014</v>
      </c>
      <c r="D91" s="5">
        <v>1031</v>
      </c>
      <c r="E91" s="18">
        <v>0.5</v>
      </c>
      <c r="F91" s="19">
        <f t="shared" si="8"/>
        <v>4.5965770171149146E-2</v>
      </c>
      <c r="G91" s="19">
        <f t="shared" si="9"/>
        <v>4.493307839388145E-2</v>
      </c>
      <c r="H91" s="14">
        <f t="shared" si="14"/>
        <v>74402.050904852062</v>
      </c>
      <c r="I91" s="14">
        <f t="shared" si="12"/>
        <v>3343.1131859732759</v>
      </c>
      <c r="J91" s="14">
        <f t="shared" si="10"/>
        <v>72730.494311865434</v>
      </c>
      <c r="K91" s="14">
        <f t="shared" si="11"/>
        <v>692522.33881435543</v>
      </c>
      <c r="L91" s="21">
        <f t="shared" si="13"/>
        <v>9.3078393725997852</v>
      </c>
    </row>
    <row r="92" spans="1:12" x14ac:dyDescent="0.2">
      <c r="A92" s="17">
        <v>83</v>
      </c>
      <c r="B92" s="9">
        <v>50</v>
      </c>
      <c r="C92" s="5">
        <v>912</v>
      </c>
      <c r="D92" s="5">
        <v>976</v>
      </c>
      <c r="E92" s="18">
        <v>0.5</v>
      </c>
      <c r="F92" s="19">
        <f t="shared" si="8"/>
        <v>5.2966101694915252E-2</v>
      </c>
      <c r="G92" s="19">
        <f t="shared" si="9"/>
        <v>5.159958720330237E-2</v>
      </c>
      <c r="H92" s="14">
        <f t="shared" si="14"/>
        <v>71058.937718878791</v>
      </c>
      <c r="I92" s="14">
        <f t="shared" si="12"/>
        <v>3666.6118533993181</v>
      </c>
      <c r="J92" s="14">
        <f t="shared" si="10"/>
        <v>69225.631792179134</v>
      </c>
      <c r="K92" s="14">
        <f t="shared" si="11"/>
        <v>619791.84450249001</v>
      </c>
      <c r="L92" s="21">
        <f t="shared" si="13"/>
        <v>8.7222222059453198</v>
      </c>
    </row>
    <row r="93" spans="1:12" x14ac:dyDescent="0.2">
      <c r="A93" s="17">
        <v>84</v>
      </c>
      <c r="B93" s="9">
        <v>48</v>
      </c>
      <c r="C93" s="5">
        <v>837</v>
      </c>
      <c r="D93" s="5">
        <v>887</v>
      </c>
      <c r="E93" s="18">
        <v>0.5</v>
      </c>
      <c r="F93" s="19">
        <f t="shared" si="8"/>
        <v>5.5684454756380508E-2</v>
      </c>
      <c r="G93" s="19">
        <f t="shared" si="9"/>
        <v>5.4176072234762979E-2</v>
      </c>
      <c r="H93" s="14">
        <f t="shared" si="14"/>
        <v>67392.325865479477</v>
      </c>
      <c r="I93" s="14">
        <f t="shared" si="12"/>
        <v>3651.0515141569017</v>
      </c>
      <c r="J93" s="14">
        <f t="shared" si="10"/>
        <v>65566.800108401017</v>
      </c>
      <c r="K93" s="14">
        <f t="shared" si="11"/>
        <v>550566.21271031094</v>
      </c>
      <c r="L93" s="21">
        <f t="shared" si="13"/>
        <v>8.1695683542557287</v>
      </c>
    </row>
    <row r="94" spans="1:12" x14ac:dyDescent="0.2">
      <c r="A94" s="17">
        <v>85</v>
      </c>
      <c r="B94" s="9">
        <v>45</v>
      </c>
      <c r="C94" s="5">
        <v>729</v>
      </c>
      <c r="D94" s="5">
        <v>817</v>
      </c>
      <c r="E94" s="18">
        <v>0.5</v>
      </c>
      <c r="F94" s="19">
        <f t="shared" si="8"/>
        <v>5.8214747736093142E-2</v>
      </c>
      <c r="G94" s="19">
        <f t="shared" si="9"/>
        <v>5.6568196103079824E-2</v>
      </c>
      <c r="H94" s="14">
        <f t="shared" si="14"/>
        <v>63741.274351322572</v>
      </c>
      <c r="I94" s="14">
        <f t="shared" si="12"/>
        <v>3605.7289073658276</v>
      </c>
      <c r="J94" s="14">
        <f t="shared" si="10"/>
        <v>61938.409897639664</v>
      </c>
      <c r="K94" s="14">
        <f t="shared" si="11"/>
        <v>484999.41260190989</v>
      </c>
      <c r="L94" s="21">
        <f t="shared" si="13"/>
        <v>7.6088753721605915</v>
      </c>
    </row>
    <row r="95" spans="1:12" x14ac:dyDescent="0.2">
      <c r="A95" s="17">
        <v>86</v>
      </c>
      <c r="B95" s="9">
        <v>43</v>
      </c>
      <c r="C95" s="5">
        <v>666</v>
      </c>
      <c r="D95" s="5">
        <v>691</v>
      </c>
      <c r="E95" s="18">
        <v>0.5</v>
      </c>
      <c r="F95" s="19">
        <f t="shared" si="8"/>
        <v>6.3375092114959466E-2</v>
      </c>
      <c r="G95" s="19">
        <f t="shared" si="9"/>
        <v>6.142857142857143E-2</v>
      </c>
      <c r="H95" s="14">
        <f t="shared" si="14"/>
        <v>60135.545443956747</v>
      </c>
      <c r="I95" s="14">
        <f t="shared" si="12"/>
        <v>3694.0406487002001</v>
      </c>
      <c r="J95" s="14">
        <f t="shared" si="10"/>
        <v>58288.525119606653</v>
      </c>
      <c r="K95" s="14">
        <f t="shared" si="11"/>
        <v>423061.00270427024</v>
      </c>
      <c r="L95" s="21">
        <f t="shared" si="13"/>
        <v>7.0351237289190545</v>
      </c>
    </row>
    <row r="96" spans="1:12" x14ac:dyDescent="0.2">
      <c r="A96" s="17">
        <v>87</v>
      </c>
      <c r="B96" s="9">
        <v>49</v>
      </c>
      <c r="C96" s="5">
        <v>649</v>
      </c>
      <c r="D96" s="5">
        <v>630</v>
      </c>
      <c r="E96" s="18">
        <v>0.5</v>
      </c>
      <c r="F96" s="19">
        <f t="shared" si="8"/>
        <v>7.6622361219702895E-2</v>
      </c>
      <c r="G96" s="19">
        <f t="shared" si="9"/>
        <v>7.3795180722891568E-2</v>
      </c>
      <c r="H96" s="14">
        <f t="shared" si="14"/>
        <v>56441.504795256551</v>
      </c>
      <c r="I96" s="14">
        <f t="shared" si="12"/>
        <v>4165.1110466379087</v>
      </c>
      <c r="J96" s="14">
        <f t="shared" si="10"/>
        <v>54358.949271937592</v>
      </c>
      <c r="K96" s="14">
        <f t="shared" si="11"/>
        <v>364772.4775846636</v>
      </c>
      <c r="L96" s="21">
        <f t="shared" si="13"/>
        <v>6.4628411114814881</v>
      </c>
    </row>
    <row r="97" spans="1:12" x14ac:dyDescent="0.2">
      <c r="A97" s="17">
        <v>88</v>
      </c>
      <c r="B97" s="9">
        <v>52</v>
      </c>
      <c r="C97" s="5">
        <v>529</v>
      </c>
      <c r="D97" s="5">
        <v>599</v>
      </c>
      <c r="E97" s="18">
        <v>0.5</v>
      </c>
      <c r="F97" s="19">
        <f t="shared" si="8"/>
        <v>9.2198581560283682E-2</v>
      </c>
      <c r="G97" s="19">
        <f t="shared" si="9"/>
        <v>8.8135593220338981E-2</v>
      </c>
      <c r="H97" s="14">
        <f t="shared" si="14"/>
        <v>52276.393748618641</v>
      </c>
      <c r="I97" s="14">
        <f t="shared" si="12"/>
        <v>4607.410974454524</v>
      </c>
      <c r="J97" s="14">
        <f t="shared" si="10"/>
        <v>49972.688261391384</v>
      </c>
      <c r="K97" s="14">
        <f t="shared" si="11"/>
        <v>310413.528312726</v>
      </c>
      <c r="L97" s="21">
        <f t="shared" si="13"/>
        <v>5.9379292650792008</v>
      </c>
    </row>
    <row r="98" spans="1:12" x14ac:dyDescent="0.2">
      <c r="A98" s="17">
        <v>89</v>
      </c>
      <c r="B98" s="9">
        <v>50</v>
      </c>
      <c r="C98" s="5">
        <v>462</v>
      </c>
      <c r="D98" s="5">
        <v>475</v>
      </c>
      <c r="E98" s="18">
        <v>0.5</v>
      </c>
      <c r="F98" s="19">
        <f t="shared" si="8"/>
        <v>0.10672358591248667</v>
      </c>
      <c r="G98" s="19">
        <f t="shared" si="9"/>
        <v>0.10131712259371835</v>
      </c>
      <c r="H98" s="14">
        <f t="shared" si="14"/>
        <v>47668.98277416412</v>
      </c>
      <c r="I98" s="14">
        <f t="shared" si="12"/>
        <v>4829.6841716478339</v>
      </c>
      <c r="J98" s="14">
        <f t="shared" si="10"/>
        <v>45254.140688340201</v>
      </c>
      <c r="K98" s="14">
        <f>K99+J98</f>
        <v>260440.84005133464</v>
      </c>
      <c r="L98" s="21">
        <f t="shared" si="13"/>
        <v>5.4635283762020972</v>
      </c>
    </row>
    <row r="99" spans="1:12" x14ac:dyDescent="0.2">
      <c r="A99" s="17">
        <v>90</v>
      </c>
      <c r="B99" s="9">
        <v>53</v>
      </c>
      <c r="C99" s="5">
        <v>387</v>
      </c>
      <c r="D99" s="5">
        <v>421</v>
      </c>
      <c r="E99" s="18">
        <v>0.5</v>
      </c>
      <c r="F99" s="23">
        <f t="shared" si="8"/>
        <v>0.13118811881188119</v>
      </c>
      <c r="G99" s="23">
        <f t="shared" si="9"/>
        <v>0.12311265969802557</v>
      </c>
      <c r="H99" s="24">
        <f t="shared" si="14"/>
        <v>42839.298602516283</v>
      </c>
      <c r="I99" s="24">
        <f t="shared" si="12"/>
        <v>5274.0599905536892</v>
      </c>
      <c r="J99" s="24">
        <f t="shared" si="10"/>
        <v>40202.268607239443</v>
      </c>
      <c r="K99" s="24">
        <f t="shared" ref="K99:K108" si="15">K100+J99</f>
        <v>215186.69936299443</v>
      </c>
      <c r="L99" s="25">
        <f t="shared" si="13"/>
        <v>5.0231144389080837</v>
      </c>
    </row>
    <row r="100" spans="1:12" x14ac:dyDescent="0.2">
      <c r="A100" s="17">
        <v>91</v>
      </c>
      <c r="B100" s="9">
        <v>41</v>
      </c>
      <c r="C100" s="5">
        <v>267</v>
      </c>
      <c r="D100" s="5">
        <v>348</v>
      </c>
      <c r="E100" s="18">
        <v>0.5</v>
      </c>
      <c r="F100" s="23">
        <f t="shared" si="8"/>
        <v>0.13333333333333333</v>
      </c>
      <c r="G100" s="23">
        <f t="shared" si="9"/>
        <v>0.125</v>
      </c>
      <c r="H100" s="24">
        <f t="shared" si="14"/>
        <v>37565.238611962595</v>
      </c>
      <c r="I100" s="24">
        <f t="shared" si="12"/>
        <v>4695.6548264953244</v>
      </c>
      <c r="J100" s="24">
        <f t="shared" si="10"/>
        <v>35217.411198714937</v>
      </c>
      <c r="K100" s="24">
        <f t="shared" si="15"/>
        <v>174984.43075575499</v>
      </c>
      <c r="L100" s="25">
        <f t="shared" si="13"/>
        <v>4.658147724370675</v>
      </c>
    </row>
    <row r="101" spans="1:12" x14ac:dyDescent="0.2">
      <c r="A101" s="17">
        <v>92</v>
      </c>
      <c r="B101" s="9">
        <v>40</v>
      </c>
      <c r="C101" s="5">
        <v>212</v>
      </c>
      <c r="D101" s="5">
        <v>226</v>
      </c>
      <c r="E101" s="18">
        <v>0.5</v>
      </c>
      <c r="F101" s="23">
        <f t="shared" si="8"/>
        <v>0.18264840182648401</v>
      </c>
      <c r="G101" s="23">
        <f t="shared" si="9"/>
        <v>0.16736401673640167</v>
      </c>
      <c r="H101" s="24">
        <f t="shared" si="14"/>
        <v>32869.583785467272</v>
      </c>
      <c r="I101" s="24">
        <f t="shared" si="12"/>
        <v>5501.1855707895011</v>
      </c>
      <c r="J101" s="24">
        <f t="shared" si="10"/>
        <v>30118.991000072521</v>
      </c>
      <c r="K101" s="24">
        <f t="shared" si="15"/>
        <v>139767.01955704007</v>
      </c>
      <c r="L101" s="25">
        <f t="shared" si="13"/>
        <v>4.2521688278522003</v>
      </c>
    </row>
    <row r="102" spans="1:12" x14ac:dyDescent="0.2">
      <c r="A102" s="17">
        <v>93</v>
      </c>
      <c r="B102" s="9">
        <v>40</v>
      </c>
      <c r="C102" s="5">
        <v>182</v>
      </c>
      <c r="D102" s="5">
        <v>169</v>
      </c>
      <c r="E102" s="18">
        <v>0.5</v>
      </c>
      <c r="F102" s="23">
        <f t="shared" si="8"/>
        <v>0.22792022792022792</v>
      </c>
      <c r="G102" s="23">
        <f t="shared" si="9"/>
        <v>0.20460358056265987</v>
      </c>
      <c r="H102" s="24">
        <f t="shared" si="14"/>
        <v>27368.398214677771</v>
      </c>
      <c r="I102" s="24">
        <f t="shared" si="12"/>
        <v>5599.6722689877797</v>
      </c>
      <c r="J102" s="24">
        <f t="shared" si="10"/>
        <v>24568.562080183881</v>
      </c>
      <c r="K102" s="24">
        <f t="shared" si="15"/>
        <v>109648.02855696753</v>
      </c>
      <c r="L102" s="25">
        <f t="shared" si="13"/>
        <v>4.0063736173702305</v>
      </c>
    </row>
    <row r="103" spans="1:12" x14ac:dyDescent="0.2">
      <c r="A103" s="17">
        <v>94</v>
      </c>
      <c r="B103" s="9">
        <v>27</v>
      </c>
      <c r="C103" s="5">
        <v>137</v>
      </c>
      <c r="D103" s="5">
        <v>141</v>
      </c>
      <c r="E103" s="18">
        <v>0.5</v>
      </c>
      <c r="F103" s="23">
        <f t="shared" si="8"/>
        <v>0.19424460431654678</v>
      </c>
      <c r="G103" s="23">
        <f t="shared" si="9"/>
        <v>0.17704918032786884</v>
      </c>
      <c r="H103" s="24">
        <f t="shared" si="14"/>
        <v>21768.725945689992</v>
      </c>
      <c r="I103" s="24">
        <f t="shared" si="12"/>
        <v>3854.1350854664247</v>
      </c>
      <c r="J103" s="24">
        <f t="shared" si="10"/>
        <v>19841.658402956782</v>
      </c>
      <c r="K103" s="24">
        <f t="shared" si="15"/>
        <v>85079.466476783651</v>
      </c>
      <c r="L103" s="25">
        <f t="shared" si="13"/>
        <v>3.9083346765008362</v>
      </c>
    </row>
    <row r="104" spans="1:12" x14ac:dyDescent="0.2">
      <c r="A104" s="17">
        <v>95</v>
      </c>
      <c r="B104" s="9">
        <v>22</v>
      </c>
      <c r="C104" s="5">
        <v>106</v>
      </c>
      <c r="D104" s="5">
        <v>115</v>
      </c>
      <c r="E104" s="18">
        <v>0.5</v>
      </c>
      <c r="F104" s="23">
        <f t="shared" si="8"/>
        <v>0.19909502262443438</v>
      </c>
      <c r="G104" s="23">
        <f t="shared" si="9"/>
        <v>0.18106995884773661</v>
      </c>
      <c r="H104" s="24">
        <f t="shared" si="14"/>
        <v>17914.590860223569</v>
      </c>
      <c r="I104" s="24">
        <f t="shared" si="12"/>
        <v>3243.7942298347198</v>
      </c>
      <c r="J104" s="24">
        <f t="shared" si="10"/>
        <v>16292.693745306209</v>
      </c>
      <c r="K104" s="24">
        <f t="shared" si="15"/>
        <v>65237.808073826862</v>
      </c>
      <c r="L104" s="25">
        <f t="shared" si="13"/>
        <v>3.6416018977400588</v>
      </c>
    </row>
    <row r="105" spans="1:12" x14ac:dyDescent="0.2">
      <c r="A105" s="17">
        <v>96</v>
      </c>
      <c r="B105" s="9">
        <v>18</v>
      </c>
      <c r="C105" s="5">
        <v>75</v>
      </c>
      <c r="D105" s="5">
        <v>85</v>
      </c>
      <c r="E105" s="18">
        <v>0.5</v>
      </c>
      <c r="F105" s="23">
        <f t="shared" si="8"/>
        <v>0.22500000000000001</v>
      </c>
      <c r="G105" s="23">
        <f t="shared" si="9"/>
        <v>0.20224719101123595</v>
      </c>
      <c r="H105" s="24">
        <f t="shared" si="14"/>
        <v>14670.79663038885</v>
      </c>
      <c r="I105" s="24">
        <f t="shared" si="12"/>
        <v>2967.1274083932503</v>
      </c>
      <c r="J105" s="24">
        <f t="shared" si="10"/>
        <v>13187.232926192224</v>
      </c>
      <c r="K105" s="24">
        <f t="shared" si="15"/>
        <v>48945.114328520649</v>
      </c>
      <c r="L105" s="25">
        <f t="shared" si="13"/>
        <v>3.3362274429690162</v>
      </c>
    </row>
    <row r="106" spans="1:12" x14ac:dyDescent="0.2">
      <c r="A106" s="17">
        <v>97</v>
      </c>
      <c r="B106" s="9">
        <v>19</v>
      </c>
      <c r="C106" s="5">
        <v>54</v>
      </c>
      <c r="D106" s="5">
        <v>59</v>
      </c>
      <c r="E106" s="18">
        <v>0.5</v>
      </c>
      <c r="F106" s="23">
        <f t="shared" si="8"/>
        <v>0.33628318584070799</v>
      </c>
      <c r="G106" s="23">
        <f t="shared" si="9"/>
        <v>0.2878787878787879</v>
      </c>
      <c r="H106" s="24">
        <f t="shared" si="14"/>
        <v>11703.669221995598</v>
      </c>
      <c r="I106" s="24">
        <f t="shared" si="12"/>
        <v>3369.2381093623694</v>
      </c>
      <c r="J106" s="24">
        <f t="shared" si="10"/>
        <v>10019.050167314414</v>
      </c>
      <c r="K106" s="24">
        <f t="shared" si="15"/>
        <v>35757.881402328421</v>
      </c>
      <c r="L106" s="25">
        <f t="shared" si="13"/>
        <v>3.0552710200597524</v>
      </c>
    </row>
    <row r="107" spans="1:12" x14ac:dyDescent="0.2">
      <c r="A107" s="17">
        <v>98</v>
      </c>
      <c r="B107" s="9">
        <v>13</v>
      </c>
      <c r="C107" s="5">
        <v>43</v>
      </c>
      <c r="D107" s="5">
        <v>38</v>
      </c>
      <c r="E107" s="18">
        <v>0.5</v>
      </c>
      <c r="F107" s="23">
        <f t="shared" si="8"/>
        <v>0.32098765432098764</v>
      </c>
      <c r="G107" s="23">
        <f t="shared" si="9"/>
        <v>0.27659574468085102</v>
      </c>
      <c r="H107" s="24">
        <f t="shared" si="14"/>
        <v>8334.4311126332286</v>
      </c>
      <c r="I107" s="24">
        <f t="shared" si="12"/>
        <v>2305.2681800900414</v>
      </c>
      <c r="J107" s="24">
        <f t="shared" si="10"/>
        <v>7181.7970225882082</v>
      </c>
      <c r="K107" s="24">
        <f t="shared" si="15"/>
        <v>25738.831235014011</v>
      </c>
      <c r="L107" s="25">
        <f t="shared" si="13"/>
        <v>3.0882529217860362</v>
      </c>
    </row>
    <row r="108" spans="1:12" x14ac:dyDescent="0.2">
      <c r="A108" s="17">
        <v>99</v>
      </c>
      <c r="B108" s="9">
        <v>11</v>
      </c>
      <c r="C108" s="5">
        <v>28</v>
      </c>
      <c r="D108" s="5">
        <v>32</v>
      </c>
      <c r="E108" s="18">
        <v>0.5</v>
      </c>
      <c r="F108" s="23">
        <f t="shared" si="8"/>
        <v>0.36666666666666664</v>
      </c>
      <c r="G108" s="23">
        <f t="shared" si="9"/>
        <v>0.30985915492957744</v>
      </c>
      <c r="H108" s="24">
        <f t="shared" si="14"/>
        <v>6029.1629325431877</v>
      </c>
      <c r="I108" s="24">
        <f t="shared" si="12"/>
        <v>1868.1913312105651</v>
      </c>
      <c r="J108" s="24">
        <f t="shared" si="10"/>
        <v>5095.0672669379046</v>
      </c>
      <c r="K108" s="24">
        <f t="shared" si="15"/>
        <v>18557.034212425802</v>
      </c>
      <c r="L108" s="25">
        <f t="shared" si="13"/>
        <v>3.0778790389395194</v>
      </c>
    </row>
    <row r="109" spans="1:12" x14ac:dyDescent="0.2">
      <c r="A109" s="17" t="s">
        <v>22</v>
      </c>
      <c r="B109" s="9">
        <v>17</v>
      </c>
      <c r="C109" s="5">
        <v>52</v>
      </c>
      <c r="D109" s="5">
        <v>58</v>
      </c>
      <c r="E109" s="22"/>
      <c r="F109" s="23">
        <f t="shared" si="8"/>
        <v>0.30909090909090908</v>
      </c>
      <c r="G109" s="23">
        <v>1</v>
      </c>
      <c r="H109" s="24">
        <f>H108-I108</f>
        <v>4160.9716013326224</v>
      </c>
      <c r="I109" s="24">
        <f>H109*G109</f>
        <v>4160.9716013326224</v>
      </c>
      <c r="J109" s="24">
        <f>H109/F109</f>
        <v>13461.966945487897</v>
      </c>
      <c r="K109" s="24">
        <f>J109</f>
        <v>13461.966945487897</v>
      </c>
      <c r="L109" s="25">
        <f>K109/H109</f>
        <v>3.2352941176470589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5" t="s">
        <v>24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5" t="s">
        <v>10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5" t="s">
        <v>11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5" t="s">
        <v>12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5" t="s">
        <v>13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5" t="s">
        <v>14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5" t="s">
        <v>15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5" t="s">
        <v>16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5" t="s">
        <v>17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5" t="s">
        <v>18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5" t="s">
        <v>19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5" t="s">
        <v>20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47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4.140625" style="10" customWidth="1"/>
    <col min="5" max="7" width="14.140625" style="11" customWidth="1"/>
    <col min="8" max="11" width="14.140625" style="10" customWidth="1"/>
    <col min="12" max="12" width="14.140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32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37" t="s">
        <v>0</v>
      </c>
      <c r="B6" s="37" t="s">
        <v>1</v>
      </c>
      <c r="C6" s="66" t="s">
        <v>46</v>
      </c>
      <c r="D6" s="66"/>
      <c r="E6" s="58" t="s">
        <v>38</v>
      </c>
      <c r="F6" s="58" t="s">
        <v>39</v>
      </c>
      <c r="G6" s="58" t="s">
        <v>40</v>
      </c>
      <c r="H6" s="57" t="s">
        <v>41</v>
      </c>
      <c r="I6" s="57" t="s">
        <v>42</v>
      </c>
      <c r="J6" s="57" t="s">
        <v>43</v>
      </c>
      <c r="K6" s="57" t="s">
        <v>44</v>
      </c>
      <c r="L6" s="58" t="s">
        <v>45</v>
      </c>
    </row>
    <row r="7" spans="1:13" s="36" customFormat="1" ht="15.75" customHeight="1" x14ac:dyDescent="0.2">
      <c r="A7" s="38"/>
      <c r="B7" s="39"/>
      <c r="C7" s="40">
        <v>40179</v>
      </c>
      <c r="D7" s="41">
        <v>40544</v>
      </c>
      <c r="E7" s="62" t="s">
        <v>2</v>
      </c>
      <c r="F7" s="62" t="s">
        <v>3</v>
      </c>
      <c r="G7" s="62" t="s">
        <v>4</v>
      </c>
      <c r="H7" s="63" t="s">
        <v>5</v>
      </c>
      <c r="I7" s="63" t="s">
        <v>6</v>
      </c>
      <c r="J7" s="63" t="s">
        <v>7</v>
      </c>
      <c r="K7" s="63" t="s">
        <v>8</v>
      </c>
      <c r="L7" s="62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10</v>
      </c>
      <c r="C9" s="5">
        <v>3550</v>
      </c>
      <c r="D9" s="5">
        <v>3704</v>
      </c>
      <c r="E9" s="18">
        <v>0.5</v>
      </c>
      <c r="F9" s="19">
        <f t="shared" ref="F9:F72" si="0">B9/((C9+D9)/2)</f>
        <v>2.7570995312930797E-3</v>
      </c>
      <c r="G9" s="19">
        <f t="shared" ref="G9:G72" si="1">F9/((1+(1-E9)*F9))</f>
        <v>2.7533039647577094E-3</v>
      </c>
      <c r="H9" s="14">
        <v>100000</v>
      </c>
      <c r="I9" s="14">
        <f>H9*G9</f>
        <v>275.33039647577095</v>
      </c>
      <c r="J9" s="14">
        <f t="shared" ref="J9:J72" si="2">H10+I9*E9</f>
        <v>99862.334801762117</v>
      </c>
      <c r="K9" s="14">
        <f t="shared" ref="K9:K72" si="3">K10+J9</f>
        <v>8588754.4676782135</v>
      </c>
      <c r="L9" s="20">
        <f>K9/H9</f>
        <v>85.887544676782142</v>
      </c>
    </row>
    <row r="10" spans="1:13" x14ac:dyDescent="0.2">
      <c r="A10" s="17">
        <v>1</v>
      </c>
      <c r="B10" s="5">
        <v>1</v>
      </c>
      <c r="C10" s="5">
        <v>3988</v>
      </c>
      <c r="D10" s="5">
        <v>3773</v>
      </c>
      <c r="E10" s="18">
        <v>0.5</v>
      </c>
      <c r="F10" s="19">
        <f t="shared" si="0"/>
        <v>2.5769875016106174E-4</v>
      </c>
      <c r="G10" s="19">
        <f t="shared" si="1"/>
        <v>2.576655501159495E-4</v>
      </c>
      <c r="H10" s="14">
        <f>H9-I9</f>
        <v>99724.669603524235</v>
      </c>
      <c r="I10" s="14">
        <f t="shared" ref="I10:I73" si="4">H10*G10</f>
        <v>25.695611853523381</v>
      </c>
      <c r="J10" s="14">
        <f t="shared" si="2"/>
        <v>99711.821797597484</v>
      </c>
      <c r="K10" s="14">
        <f t="shared" si="3"/>
        <v>8488892.1328764521</v>
      </c>
      <c r="L10" s="21">
        <f t="shared" ref="L10:L73" si="5">K10/H10</f>
        <v>85.123291625089095</v>
      </c>
    </row>
    <row r="11" spans="1:13" x14ac:dyDescent="0.2">
      <c r="A11" s="17">
        <v>2</v>
      </c>
      <c r="B11" s="5">
        <v>1</v>
      </c>
      <c r="C11" s="5">
        <v>3957</v>
      </c>
      <c r="D11" s="5">
        <v>4029</v>
      </c>
      <c r="E11" s="18">
        <v>0.5</v>
      </c>
      <c r="F11" s="19">
        <f t="shared" si="0"/>
        <v>2.5043826696719256E-4</v>
      </c>
      <c r="G11" s="19">
        <f t="shared" si="1"/>
        <v>2.5040691123074998E-4</v>
      </c>
      <c r="H11" s="14">
        <f t="shared" ref="H11:H74" si="6">H10-I10</f>
        <v>99698.973991670719</v>
      </c>
      <c r="I11" s="14">
        <f t="shared" si="4"/>
        <v>24.965312130129142</v>
      </c>
      <c r="J11" s="14">
        <f t="shared" si="2"/>
        <v>99686.491335605664</v>
      </c>
      <c r="K11" s="14">
        <f t="shared" si="3"/>
        <v>8389180.3110788539</v>
      </c>
      <c r="L11" s="21">
        <f t="shared" si="5"/>
        <v>84.145101751796588</v>
      </c>
    </row>
    <row r="12" spans="1:13" x14ac:dyDescent="0.2">
      <c r="A12" s="17">
        <v>3</v>
      </c>
      <c r="B12" s="5">
        <v>0</v>
      </c>
      <c r="C12" s="5">
        <v>3799</v>
      </c>
      <c r="D12" s="5">
        <v>4048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99674.008679540595</v>
      </c>
      <c r="I12" s="14">
        <f t="shared" si="4"/>
        <v>0</v>
      </c>
      <c r="J12" s="14">
        <f t="shared" si="2"/>
        <v>99674.008679540595</v>
      </c>
      <c r="K12" s="14">
        <f t="shared" si="3"/>
        <v>8289493.8197432477</v>
      </c>
      <c r="L12" s="21">
        <f t="shared" si="5"/>
        <v>83.166052309530272</v>
      </c>
    </row>
    <row r="13" spans="1:13" x14ac:dyDescent="0.2">
      <c r="A13" s="17">
        <v>4</v>
      </c>
      <c r="B13" s="5">
        <v>0</v>
      </c>
      <c r="C13" s="5">
        <v>3711</v>
      </c>
      <c r="D13" s="5">
        <v>3803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99674.008679540595</v>
      </c>
      <c r="I13" s="14">
        <f t="shared" si="4"/>
        <v>0</v>
      </c>
      <c r="J13" s="14">
        <f t="shared" si="2"/>
        <v>99674.008679540595</v>
      </c>
      <c r="K13" s="14">
        <f t="shared" si="3"/>
        <v>8189819.8110637069</v>
      </c>
      <c r="L13" s="21">
        <f t="shared" si="5"/>
        <v>82.166052309530272</v>
      </c>
    </row>
    <row r="14" spans="1:13" x14ac:dyDescent="0.2">
      <c r="A14" s="17">
        <v>5</v>
      </c>
      <c r="B14" s="5">
        <v>1</v>
      </c>
      <c r="C14" s="5">
        <v>3569</v>
      </c>
      <c r="D14" s="5">
        <v>3699</v>
      </c>
      <c r="E14" s="18">
        <v>0.5</v>
      </c>
      <c r="F14" s="19">
        <f t="shared" si="0"/>
        <v>2.7517886626307099E-4</v>
      </c>
      <c r="G14" s="19">
        <f t="shared" si="1"/>
        <v>2.7514100976750588E-4</v>
      </c>
      <c r="H14" s="14">
        <f t="shared" si="6"/>
        <v>99674.008679540595</v>
      </c>
      <c r="I14" s="14">
        <f t="shared" si="4"/>
        <v>27.424407395663945</v>
      </c>
      <c r="J14" s="14">
        <f t="shared" si="2"/>
        <v>99660.296475842755</v>
      </c>
      <c r="K14" s="14">
        <f t="shared" si="3"/>
        <v>8090145.802384166</v>
      </c>
      <c r="L14" s="21">
        <f t="shared" si="5"/>
        <v>81.166052309530272</v>
      </c>
    </row>
    <row r="15" spans="1:13" x14ac:dyDescent="0.2">
      <c r="A15" s="17">
        <v>6</v>
      </c>
      <c r="B15" s="5">
        <v>0</v>
      </c>
      <c r="C15" s="5">
        <v>3591</v>
      </c>
      <c r="D15" s="5">
        <v>3587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99646.58427214493</v>
      </c>
      <c r="I15" s="14">
        <f t="shared" si="4"/>
        <v>0</v>
      </c>
      <c r="J15" s="14">
        <f t="shared" si="2"/>
        <v>99646.58427214493</v>
      </c>
      <c r="K15" s="14">
        <f t="shared" si="3"/>
        <v>7990485.5059083235</v>
      </c>
      <c r="L15" s="21">
        <f t="shared" si="5"/>
        <v>80.188252956925211</v>
      </c>
    </row>
    <row r="16" spans="1:13" x14ac:dyDescent="0.2">
      <c r="A16" s="17">
        <v>7</v>
      </c>
      <c r="B16" s="5">
        <v>0</v>
      </c>
      <c r="C16" s="5">
        <v>3242</v>
      </c>
      <c r="D16" s="5">
        <v>3583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99646.58427214493</v>
      </c>
      <c r="I16" s="14">
        <f t="shared" si="4"/>
        <v>0</v>
      </c>
      <c r="J16" s="14">
        <f t="shared" si="2"/>
        <v>99646.58427214493</v>
      </c>
      <c r="K16" s="14">
        <f t="shared" si="3"/>
        <v>7890838.9216361782</v>
      </c>
      <c r="L16" s="21">
        <f t="shared" si="5"/>
        <v>79.188252956925211</v>
      </c>
    </row>
    <row r="17" spans="1:12" x14ac:dyDescent="0.2">
      <c r="A17" s="17">
        <v>8</v>
      </c>
      <c r="B17" s="5">
        <v>0</v>
      </c>
      <c r="C17" s="5">
        <v>3168</v>
      </c>
      <c r="D17" s="5">
        <v>3271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99646.58427214493</v>
      </c>
      <c r="I17" s="14">
        <f t="shared" si="4"/>
        <v>0</v>
      </c>
      <c r="J17" s="14">
        <f t="shared" si="2"/>
        <v>99646.58427214493</v>
      </c>
      <c r="K17" s="14">
        <f t="shared" si="3"/>
        <v>7791192.3373640329</v>
      </c>
      <c r="L17" s="21">
        <f t="shared" si="5"/>
        <v>78.188252956925211</v>
      </c>
    </row>
    <row r="18" spans="1:12" x14ac:dyDescent="0.2">
      <c r="A18" s="17">
        <v>9</v>
      </c>
      <c r="B18" s="5">
        <v>0</v>
      </c>
      <c r="C18" s="5">
        <v>3214</v>
      </c>
      <c r="D18" s="5">
        <v>3210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99646.58427214493</v>
      </c>
      <c r="I18" s="14">
        <f t="shared" si="4"/>
        <v>0</v>
      </c>
      <c r="J18" s="14">
        <f t="shared" si="2"/>
        <v>99646.58427214493</v>
      </c>
      <c r="K18" s="14">
        <f t="shared" si="3"/>
        <v>7691545.7530918876</v>
      </c>
      <c r="L18" s="21">
        <f t="shared" si="5"/>
        <v>77.188252956925211</v>
      </c>
    </row>
    <row r="19" spans="1:12" x14ac:dyDescent="0.2">
      <c r="A19" s="17">
        <v>10</v>
      </c>
      <c r="B19" s="5">
        <v>0</v>
      </c>
      <c r="C19" s="5">
        <v>3018</v>
      </c>
      <c r="D19" s="5">
        <v>3216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99646.58427214493</v>
      </c>
      <c r="I19" s="14">
        <f t="shared" si="4"/>
        <v>0</v>
      </c>
      <c r="J19" s="14">
        <f t="shared" si="2"/>
        <v>99646.58427214493</v>
      </c>
      <c r="K19" s="14">
        <f t="shared" si="3"/>
        <v>7591899.1688197423</v>
      </c>
      <c r="L19" s="21">
        <f t="shared" si="5"/>
        <v>76.188252956925197</v>
      </c>
    </row>
    <row r="20" spans="1:12" x14ac:dyDescent="0.2">
      <c r="A20" s="17">
        <v>11</v>
      </c>
      <c r="B20" s="5">
        <v>0</v>
      </c>
      <c r="C20" s="5">
        <v>2883</v>
      </c>
      <c r="D20" s="5">
        <v>3057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99646.58427214493</v>
      </c>
      <c r="I20" s="14">
        <f t="shared" si="4"/>
        <v>0</v>
      </c>
      <c r="J20" s="14">
        <f t="shared" si="2"/>
        <v>99646.58427214493</v>
      </c>
      <c r="K20" s="14">
        <f t="shared" si="3"/>
        <v>7492252.584547597</v>
      </c>
      <c r="L20" s="21">
        <f t="shared" si="5"/>
        <v>75.188252956925197</v>
      </c>
    </row>
    <row r="21" spans="1:12" x14ac:dyDescent="0.2">
      <c r="A21" s="17">
        <v>12</v>
      </c>
      <c r="B21" s="5">
        <v>0</v>
      </c>
      <c r="C21" s="5">
        <v>2781</v>
      </c>
      <c r="D21" s="5">
        <v>2926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99646.58427214493</v>
      </c>
      <c r="I21" s="14">
        <f t="shared" si="4"/>
        <v>0</v>
      </c>
      <c r="J21" s="14">
        <f t="shared" si="2"/>
        <v>99646.58427214493</v>
      </c>
      <c r="K21" s="14">
        <f t="shared" si="3"/>
        <v>7392606.0002754517</v>
      </c>
      <c r="L21" s="21">
        <f t="shared" si="5"/>
        <v>74.188252956925197</v>
      </c>
    </row>
    <row r="22" spans="1:12" x14ac:dyDescent="0.2">
      <c r="A22" s="17">
        <v>13</v>
      </c>
      <c r="B22" s="5">
        <v>0</v>
      </c>
      <c r="C22" s="5">
        <v>2716</v>
      </c>
      <c r="D22" s="5">
        <v>2820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99646.58427214493</v>
      </c>
      <c r="I22" s="14">
        <f t="shared" si="4"/>
        <v>0</v>
      </c>
      <c r="J22" s="14">
        <f t="shared" si="2"/>
        <v>99646.58427214493</v>
      </c>
      <c r="K22" s="14">
        <f t="shared" si="3"/>
        <v>7292959.4160033064</v>
      </c>
      <c r="L22" s="21">
        <f t="shared" si="5"/>
        <v>73.188252956925197</v>
      </c>
    </row>
    <row r="23" spans="1:12" x14ac:dyDescent="0.2">
      <c r="A23" s="17">
        <v>14</v>
      </c>
      <c r="B23" s="5">
        <v>0</v>
      </c>
      <c r="C23" s="5">
        <v>2869</v>
      </c>
      <c r="D23" s="5">
        <v>2736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99646.58427214493</v>
      </c>
      <c r="I23" s="14">
        <f t="shared" si="4"/>
        <v>0</v>
      </c>
      <c r="J23" s="14">
        <f t="shared" si="2"/>
        <v>99646.58427214493</v>
      </c>
      <c r="K23" s="14">
        <f t="shared" si="3"/>
        <v>7193312.8317311611</v>
      </c>
      <c r="L23" s="21">
        <f t="shared" si="5"/>
        <v>72.188252956925183</v>
      </c>
    </row>
    <row r="24" spans="1:12" x14ac:dyDescent="0.2">
      <c r="A24" s="17">
        <v>15</v>
      </c>
      <c r="B24" s="5">
        <v>0</v>
      </c>
      <c r="C24" s="5">
        <v>2849</v>
      </c>
      <c r="D24" s="5">
        <v>2876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99646.58427214493</v>
      </c>
      <c r="I24" s="14">
        <f t="shared" si="4"/>
        <v>0</v>
      </c>
      <c r="J24" s="14">
        <f t="shared" si="2"/>
        <v>99646.58427214493</v>
      </c>
      <c r="K24" s="14">
        <f t="shared" si="3"/>
        <v>7093666.2474590158</v>
      </c>
      <c r="L24" s="21">
        <f t="shared" si="5"/>
        <v>71.188252956925183</v>
      </c>
    </row>
    <row r="25" spans="1:12" x14ac:dyDescent="0.2">
      <c r="A25" s="17">
        <v>16</v>
      </c>
      <c r="B25" s="5">
        <v>0</v>
      </c>
      <c r="C25" s="5">
        <v>3079</v>
      </c>
      <c r="D25" s="5">
        <v>2871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99646.58427214493</v>
      </c>
      <c r="I25" s="14">
        <f t="shared" si="4"/>
        <v>0</v>
      </c>
      <c r="J25" s="14">
        <f t="shared" si="2"/>
        <v>99646.58427214493</v>
      </c>
      <c r="K25" s="14">
        <f t="shared" si="3"/>
        <v>6994019.6631868705</v>
      </c>
      <c r="L25" s="21">
        <f t="shared" si="5"/>
        <v>70.188252956925183</v>
      </c>
    </row>
    <row r="26" spans="1:12" x14ac:dyDescent="0.2">
      <c r="A26" s="17">
        <v>17</v>
      </c>
      <c r="B26" s="5">
        <v>0</v>
      </c>
      <c r="C26" s="5">
        <v>3272</v>
      </c>
      <c r="D26" s="5">
        <v>3075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99646.58427214493</v>
      </c>
      <c r="I26" s="14">
        <f t="shared" si="4"/>
        <v>0</v>
      </c>
      <c r="J26" s="14">
        <f t="shared" si="2"/>
        <v>99646.58427214493</v>
      </c>
      <c r="K26" s="14">
        <f t="shared" si="3"/>
        <v>6894373.0789147252</v>
      </c>
      <c r="L26" s="21">
        <f t="shared" si="5"/>
        <v>69.188252956925183</v>
      </c>
    </row>
    <row r="27" spans="1:12" x14ac:dyDescent="0.2">
      <c r="A27" s="17">
        <v>18</v>
      </c>
      <c r="B27" s="5">
        <v>1</v>
      </c>
      <c r="C27" s="5">
        <v>3258</v>
      </c>
      <c r="D27" s="5">
        <v>3330</v>
      </c>
      <c r="E27" s="18">
        <v>0.5</v>
      </c>
      <c r="F27" s="19">
        <f t="shared" si="0"/>
        <v>3.0358227079538557E-4</v>
      </c>
      <c r="G27" s="19">
        <f t="shared" si="1"/>
        <v>3.0353619669145547E-4</v>
      </c>
      <c r="H27" s="14">
        <f t="shared" si="6"/>
        <v>99646.58427214493</v>
      </c>
      <c r="I27" s="14">
        <f t="shared" si="4"/>
        <v>30.246345203261477</v>
      </c>
      <c r="J27" s="14">
        <f t="shared" si="2"/>
        <v>99631.461099543289</v>
      </c>
      <c r="K27" s="14">
        <f t="shared" si="3"/>
        <v>6794726.4946425799</v>
      </c>
      <c r="L27" s="21">
        <f t="shared" si="5"/>
        <v>68.188252956925169</v>
      </c>
    </row>
    <row r="28" spans="1:12" x14ac:dyDescent="0.2">
      <c r="A28" s="17">
        <v>19</v>
      </c>
      <c r="B28" s="5">
        <v>0</v>
      </c>
      <c r="C28" s="5">
        <v>3401</v>
      </c>
      <c r="D28" s="5">
        <v>3354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99616.337926941662</v>
      </c>
      <c r="I28" s="14">
        <f t="shared" si="4"/>
        <v>0</v>
      </c>
      <c r="J28" s="14">
        <f t="shared" si="2"/>
        <v>99616.337926941662</v>
      </c>
      <c r="K28" s="14">
        <f t="shared" si="3"/>
        <v>6695095.0335430363</v>
      </c>
      <c r="L28" s="21">
        <f t="shared" si="5"/>
        <v>67.208805030086523</v>
      </c>
    </row>
    <row r="29" spans="1:12" x14ac:dyDescent="0.2">
      <c r="A29" s="17">
        <v>20</v>
      </c>
      <c r="B29" s="5">
        <v>1</v>
      </c>
      <c r="C29" s="5">
        <v>3741</v>
      </c>
      <c r="D29" s="5">
        <v>3518</v>
      </c>
      <c r="E29" s="18">
        <v>0.5</v>
      </c>
      <c r="F29" s="19">
        <f t="shared" si="0"/>
        <v>2.7552004408320705E-4</v>
      </c>
      <c r="G29" s="19">
        <f t="shared" si="1"/>
        <v>2.7548209366391182E-4</v>
      </c>
      <c r="H29" s="14">
        <f t="shared" si="6"/>
        <v>99616.337926941662</v>
      </c>
      <c r="I29" s="14">
        <f t="shared" si="4"/>
        <v>27.442517335245633</v>
      </c>
      <c r="J29" s="14">
        <f t="shared" si="2"/>
        <v>99602.61666827403</v>
      </c>
      <c r="K29" s="14">
        <f t="shared" si="3"/>
        <v>6595478.6956160944</v>
      </c>
      <c r="L29" s="21">
        <f t="shared" si="5"/>
        <v>66.208805030086523</v>
      </c>
    </row>
    <row r="30" spans="1:12" x14ac:dyDescent="0.2">
      <c r="A30" s="17">
        <v>21</v>
      </c>
      <c r="B30" s="5">
        <v>0</v>
      </c>
      <c r="C30" s="5">
        <v>4016</v>
      </c>
      <c r="D30" s="5">
        <v>3879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99588.895409606412</v>
      </c>
      <c r="I30" s="14">
        <f t="shared" si="4"/>
        <v>0</v>
      </c>
      <c r="J30" s="14">
        <f t="shared" si="2"/>
        <v>99588.895409606412</v>
      </c>
      <c r="K30" s="14">
        <f t="shared" si="3"/>
        <v>6495876.0789478207</v>
      </c>
      <c r="L30" s="21">
        <f t="shared" si="5"/>
        <v>65.226911617308929</v>
      </c>
    </row>
    <row r="31" spans="1:12" x14ac:dyDescent="0.2">
      <c r="A31" s="17">
        <v>22</v>
      </c>
      <c r="B31" s="5">
        <v>0</v>
      </c>
      <c r="C31" s="5">
        <v>4281</v>
      </c>
      <c r="D31" s="5">
        <v>4151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99588.895409606412</v>
      </c>
      <c r="I31" s="14">
        <f t="shared" si="4"/>
        <v>0</v>
      </c>
      <c r="J31" s="14">
        <f t="shared" si="2"/>
        <v>99588.895409606412</v>
      </c>
      <c r="K31" s="14">
        <f t="shared" si="3"/>
        <v>6396287.1835382143</v>
      </c>
      <c r="L31" s="21">
        <f t="shared" si="5"/>
        <v>64.226911617308929</v>
      </c>
    </row>
    <row r="32" spans="1:12" x14ac:dyDescent="0.2">
      <c r="A32" s="17">
        <v>23</v>
      </c>
      <c r="B32" s="5">
        <v>0</v>
      </c>
      <c r="C32" s="5">
        <v>4668</v>
      </c>
      <c r="D32" s="5">
        <v>4438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99588.895409606412</v>
      </c>
      <c r="I32" s="14">
        <f t="shared" si="4"/>
        <v>0</v>
      </c>
      <c r="J32" s="14">
        <f t="shared" si="2"/>
        <v>99588.895409606412</v>
      </c>
      <c r="K32" s="14">
        <f t="shared" si="3"/>
        <v>6296698.2881286079</v>
      </c>
      <c r="L32" s="21">
        <f t="shared" si="5"/>
        <v>63.226911617308936</v>
      </c>
    </row>
    <row r="33" spans="1:12" x14ac:dyDescent="0.2">
      <c r="A33" s="17">
        <v>24</v>
      </c>
      <c r="B33" s="5">
        <v>2</v>
      </c>
      <c r="C33" s="5">
        <v>4865</v>
      </c>
      <c r="D33" s="5">
        <v>4754</v>
      </c>
      <c r="E33" s="18">
        <v>0.5</v>
      </c>
      <c r="F33" s="19">
        <f t="shared" si="0"/>
        <v>4.1584364279031083E-4</v>
      </c>
      <c r="G33" s="19">
        <f t="shared" si="1"/>
        <v>4.1575719779648687E-4</v>
      </c>
      <c r="H33" s="14">
        <f t="shared" si="6"/>
        <v>99588.895409606412</v>
      </c>
      <c r="I33" s="14">
        <f t="shared" si="4"/>
        <v>41.404800087145375</v>
      </c>
      <c r="J33" s="14">
        <f t="shared" si="2"/>
        <v>99568.193009562849</v>
      </c>
      <c r="K33" s="14">
        <f t="shared" si="3"/>
        <v>6197109.3927190015</v>
      </c>
      <c r="L33" s="21">
        <f t="shared" si="5"/>
        <v>62.226911617308936</v>
      </c>
    </row>
    <row r="34" spans="1:12" x14ac:dyDescent="0.2">
      <c r="A34" s="17">
        <v>25</v>
      </c>
      <c r="B34" s="5">
        <v>0</v>
      </c>
      <c r="C34" s="5">
        <v>4983</v>
      </c>
      <c r="D34" s="5">
        <v>4966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99547.490609519271</v>
      </c>
      <c r="I34" s="14">
        <f t="shared" si="4"/>
        <v>0</v>
      </c>
      <c r="J34" s="14">
        <f t="shared" si="2"/>
        <v>99547.490609519271</v>
      </c>
      <c r="K34" s="14">
        <f t="shared" si="3"/>
        <v>6097541.1997094387</v>
      </c>
      <c r="L34" s="21">
        <f t="shared" si="5"/>
        <v>61.252585699295956</v>
      </c>
    </row>
    <row r="35" spans="1:12" x14ac:dyDescent="0.2">
      <c r="A35" s="17">
        <v>26</v>
      </c>
      <c r="B35" s="5">
        <v>0</v>
      </c>
      <c r="C35" s="5">
        <v>5060</v>
      </c>
      <c r="D35" s="5">
        <v>5021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99547.490609519271</v>
      </c>
      <c r="I35" s="14">
        <f t="shared" si="4"/>
        <v>0</v>
      </c>
      <c r="J35" s="14">
        <f t="shared" si="2"/>
        <v>99547.490609519271</v>
      </c>
      <c r="K35" s="14">
        <f t="shared" si="3"/>
        <v>5997993.7090999195</v>
      </c>
      <c r="L35" s="21">
        <f t="shared" si="5"/>
        <v>60.252585699295956</v>
      </c>
    </row>
    <row r="36" spans="1:12" x14ac:dyDescent="0.2">
      <c r="A36" s="17">
        <v>27</v>
      </c>
      <c r="B36" s="5">
        <v>2</v>
      </c>
      <c r="C36" s="5">
        <v>5494</v>
      </c>
      <c r="D36" s="5">
        <v>5161</v>
      </c>
      <c r="E36" s="18">
        <v>0.5</v>
      </c>
      <c r="F36" s="19">
        <f t="shared" si="0"/>
        <v>3.7541060534960113E-4</v>
      </c>
      <c r="G36" s="19">
        <f t="shared" si="1"/>
        <v>3.7534015201276153E-4</v>
      </c>
      <c r="H36" s="14">
        <f t="shared" si="6"/>
        <v>99547.490609519271</v>
      </c>
      <c r="I36" s="14">
        <f t="shared" si="4"/>
        <v>37.364170257865915</v>
      </c>
      <c r="J36" s="14">
        <f t="shared" si="2"/>
        <v>99528.808524390348</v>
      </c>
      <c r="K36" s="14">
        <f t="shared" si="3"/>
        <v>5898446.2184904004</v>
      </c>
      <c r="L36" s="21">
        <f t="shared" si="5"/>
        <v>59.252585699295956</v>
      </c>
    </row>
    <row r="37" spans="1:12" x14ac:dyDescent="0.2">
      <c r="A37" s="17">
        <v>28</v>
      </c>
      <c r="B37" s="5">
        <v>2</v>
      </c>
      <c r="C37" s="5">
        <v>5557</v>
      </c>
      <c r="D37" s="5">
        <v>5525</v>
      </c>
      <c r="E37" s="18">
        <v>0.5</v>
      </c>
      <c r="F37" s="19">
        <f t="shared" si="0"/>
        <v>3.6094567767550983E-4</v>
      </c>
      <c r="G37" s="19">
        <f t="shared" si="1"/>
        <v>3.6088054853843381E-4</v>
      </c>
      <c r="H37" s="14">
        <f t="shared" si="6"/>
        <v>99510.12643926141</v>
      </c>
      <c r="I37" s="14">
        <f t="shared" si="4"/>
        <v>35.911269014529566</v>
      </c>
      <c r="J37" s="14">
        <f t="shared" si="2"/>
        <v>99492.170804754147</v>
      </c>
      <c r="K37" s="14">
        <f t="shared" si="3"/>
        <v>5798917.4099660097</v>
      </c>
      <c r="L37" s="21">
        <f t="shared" si="5"/>
        <v>58.274646183929129</v>
      </c>
    </row>
    <row r="38" spans="1:12" x14ac:dyDescent="0.2">
      <c r="A38" s="17">
        <v>29</v>
      </c>
      <c r="B38" s="5">
        <v>0</v>
      </c>
      <c r="C38" s="5">
        <v>5863</v>
      </c>
      <c r="D38" s="5">
        <v>5675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99474.215170246884</v>
      </c>
      <c r="I38" s="14">
        <f t="shared" si="4"/>
        <v>0</v>
      </c>
      <c r="J38" s="14">
        <f t="shared" si="2"/>
        <v>99474.215170246884</v>
      </c>
      <c r="K38" s="14">
        <f t="shared" si="3"/>
        <v>5699425.2391612558</v>
      </c>
      <c r="L38" s="21">
        <f t="shared" si="5"/>
        <v>57.295503456919711</v>
      </c>
    </row>
    <row r="39" spans="1:12" x14ac:dyDescent="0.2">
      <c r="A39" s="17">
        <v>30</v>
      </c>
      <c r="B39" s="5">
        <v>0</v>
      </c>
      <c r="C39" s="5">
        <v>6279</v>
      </c>
      <c r="D39" s="5">
        <v>5972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99474.215170246884</v>
      </c>
      <c r="I39" s="14">
        <f t="shared" si="4"/>
        <v>0</v>
      </c>
      <c r="J39" s="14">
        <f t="shared" si="2"/>
        <v>99474.215170246884</v>
      </c>
      <c r="K39" s="14">
        <f t="shared" si="3"/>
        <v>5599951.0239910092</v>
      </c>
      <c r="L39" s="21">
        <f t="shared" si="5"/>
        <v>56.295503456919718</v>
      </c>
    </row>
    <row r="40" spans="1:12" x14ac:dyDescent="0.2">
      <c r="A40" s="17">
        <v>31</v>
      </c>
      <c r="B40" s="5">
        <v>1</v>
      </c>
      <c r="C40" s="5">
        <v>6345</v>
      </c>
      <c r="D40" s="5">
        <v>6389</v>
      </c>
      <c r="E40" s="18">
        <v>0.5</v>
      </c>
      <c r="F40" s="19">
        <f t="shared" si="0"/>
        <v>1.5705983979896342E-4</v>
      </c>
      <c r="G40" s="19">
        <f t="shared" si="1"/>
        <v>1.5704750687082843E-4</v>
      </c>
      <c r="H40" s="14">
        <f t="shared" si="6"/>
        <v>99474.215170246884</v>
      </c>
      <c r="I40" s="14">
        <f t="shared" si="4"/>
        <v>15.622177490419613</v>
      </c>
      <c r="J40" s="14">
        <f t="shared" si="2"/>
        <v>99466.404081501663</v>
      </c>
      <c r="K40" s="14">
        <f t="shared" si="3"/>
        <v>5500476.8088207627</v>
      </c>
      <c r="L40" s="21">
        <f t="shared" si="5"/>
        <v>55.295503456919718</v>
      </c>
    </row>
    <row r="41" spans="1:12" x14ac:dyDescent="0.2">
      <c r="A41" s="17">
        <v>32</v>
      </c>
      <c r="B41" s="5">
        <v>3</v>
      </c>
      <c r="C41" s="5">
        <v>6465</v>
      </c>
      <c r="D41" s="5">
        <v>6418</v>
      </c>
      <c r="E41" s="18">
        <v>0.5</v>
      </c>
      <c r="F41" s="19">
        <f t="shared" si="0"/>
        <v>4.6573003182488553E-4</v>
      </c>
      <c r="G41" s="19">
        <f t="shared" si="1"/>
        <v>4.6562160484246468E-4</v>
      </c>
      <c r="H41" s="14">
        <f t="shared" si="6"/>
        <v>99458.592992756458</v>
      </c>
      <c r="I41" s="14">
        <f t="shared" si="4"/>
        <v>46.310069684660775</v>
      </c>
      <c r="J41" s="14">
        <f t="shared" si="2"/>
        <v>99435.437957914124</v>
      </c>
      <c r="K41" s="14">
        <f t="shared" si="3"/>
        <v>5401010.4047392607</v>
      </c>
      <c r="L41" s="21">
        <f t="shared" si="5"/>
        <v>54.304110305809523</v>
      </c>
    </row>
    <row r="42" spans="1:12" x14ac:dyDescent="0.2">
      <c r="A42" s="17">
        <v>33</v>
      </c>
      <c r="B42" s="5">
        <v>1</v>
      </c>
      <c r="C42" s="5">
        <v>6765</v>
      </c>
      <c r="D42" s="5">
        <v>6623</v>
      </c>
      <c r="E42" s="18">
        <v>0.5</v>
      </c>
      <c r="F42" s="19">
        <f t="shared" si="0"/>
        <v>1.4938751120406333E-4</v>
      </c>
      <c r="G42" s="19">
        <f t="shared" si="1"/>
        <v>1.4937635372320562E-4</v>
      </c>
      <c r="H42" s="14">
        <f t="shared" si="6"/>
        <v>99412.282923071791</v>
      </c>
      <c r="I42" s="14">
        <f t="shared" si="4"/>
        <v>14.849844338348165</v>
      </c>
      <c r="J42" s="14">
        <f t="shared" si="2"/>
        <v>99404.858000902619</v>
      </c>
      <c r="K42" s="14">
        <f t="shared" si="3"/>
        <v>5301574.9667813461</v>
      </c>
      <c r="L42" s="21">
        <f t="shared" si="5"/>
        <v>53.329174332349496</v>
      </c>
    </row>
    <row r="43" spans="1:12" x14ac:dyDescent="0.2">
      <c r="A43" s="17">
        <v>34</v>
      </c>
      <c r="B43" s="5">
        <v>3</v>
      </c>
      <c r="C43" s="5">
        <v>6460</v>
      </c>
      <c r="D43" s="5">
        <v>6844</v>
      </c>
      <c r="E43" s="18">
        <v>0.5</v>
      </c>
      <c r="F43" s="19">
        <f t="shared" si="0"/>
        <v>4.5099218280216478E-4</v>
      </c>
      <c r="G43" s="19">
        <f t="shared" si="1"/>
        <v>4.5089050875479075E-4</v>
      </c>
      <c r="H43" s="14">
        <f t="shared" si="6"/>
        <v>99397.433078733447</v>
      </c>
      <c r="I43" s="14">
        <f t="shared" si="4"/>
        <v>44.817359169790393</v>
      </c>
      <c r="J43" s="14">
        <f t="shared" si="2"/>
        <v>99375.024399148562</v>
      </c>
      <c r="K43" s="14">
        <f t="shared" si="3"/>
        <v>5202170.1087804437</v>
      </c>
      <c r="L43" s="21">
        <f t="shared" si="5"/>
        <v>52.337066940750532</v>
      </c>
    </row>
    <row r="44" spans="1:12" x14ac:dyDescent="0.2">
      <c r="A44" s="17">
        <v>35</v>
      </c>
      <c r="B44" s="5">
        <v>2</v>
      </c>
      <c r="C44" s="5">
        <v>6512</v>
      </c>
      <c r="D44" s="5">
        <v>6513</v>
      </c>
      <c r="E44" s="18">
        <v>0.5</v>
      </c>
      <c r="F44" s="19">
        <f t="shared" si="0"/>
        <v>3.0710172744721688E-4</v>
      </c>
      <c r="G44" s="19">
        <f t="shared" si="1"/>
        <v>3.0705457895140859E-4</v>
      </c>
      <c r="H44" s="14">
        <f t="shared" si="6"/>
        <v>99352.615719563662</v>
      </c>
      <c r="I44" s="14">
        <f t="shared" si="4"/>
        <v>30.506675587491717</v>
      </c>
      <c r="J44" s="14">
        <f t="shared" si="2"/>
        <v>99337.362381769926</v>
      </c>
      <c r="K44" s="14">
        <f t="shared" si="3"/>
        <v>5102795.0843812954</v>
      </c>
      <c r="L44" s="21">
        <f t="shared" si="5"/>
        <v>51.360450325582086</v>
      </c>
    </row>
    <row r="45" spans="1:12" x14ac:dyDescent="0.2">
      <c r="A45" s="17">
        <v>36</v>
      </c>
      <c r="B45" s="5">
        <v>2</v>
      </c>
      <c r="C45" s="5">
        <v>6071</v>
      </c>
      <c r="D45" s="5">
        <v>6549</v>
      </c>
      <c r="E45" s="18">
        <v>0.5</v>
      </c>
      <c r="F45" s="19">
        <f t="shared" si="0"/>
        <v>3.1695721077654518E-4</v>
      </c>
      <c r="G45" s="19">
        <f t="shared" si="1"/>
        <v>3.1690698779908097E-4</v>
      </c>
      <c r="H45" s="14">
        <f t="shared" si="6"/>
        <v>99322.109043976176</v>
      </c>
      <c r="I45" s="14">
        <f t="shared" si="4"/>
        <v>31.475870398978348</v>
      </c>
      <c r="J45" s="14">
        <f t="shared" si="2"/>
        <v>99306.371108776686</v>
      </c>
      <c r="K45" s="14">
        <f t="shared" si="3"/>
        <v>5003457.7219995251</v>
      </c>
      <c r="L45" s="21">
        <f t="shared" si="5"/>
        <v>50.376072056466079</v>
      </c>
    </row>
    <row r="46" spans="1:12" x14ac:dyDescent="0.2">
      <c r="A46" s="17">
        <v>37</v>
      </c>
      <c r="B46" s="5">
        <v>0</v>
      </c>
      <c r="C46" s="5">
        <v>5856</v>
      </c>
      <c r="D46" s="5">
        <v>6128</v>
      </c>
      <c r="E46" s="18">
        <v>0.5</v>
      </c>
      <c r="F46" s="19">
        <f t="shared" si="0"/>
        <v>0</v>
      </c>
      <c r="G46" s="19">
        <f t="shared" si="1"/>
        <v>0</v>
      </c>
      <c r="H46" s="14">
        <f t="shared" si="6"/>
        <v>99290.633173577196</v>
      </c>
      <c r="I46" s="14">
        <f t="shared" si="4"/>
        <v>0</v>
      </c>
      <c r="J46" s="14">
        <f t="shared" si="2"/>
        <v>99290.633173577196</v>
      </c>
      <c r="K46" s="14">
        <f t="shared" si="3"/>
        <v>4904151.3508907482</v>
      </c>
      <c r="L46" s="21">
        <f t="shared" si="5"/>
        <v>49.391883142868508</v>
      </c>
    </row>
    <row r="47" spans="1:12" x14ac:dyDescent="0.2">
      <c r="A47" s="17">
        <v>38</v>
      </c>
      <c r="B47" s="5">
        <v>1</v>
      </c>
      <c r="C47" s="5">
        <v>5748</v>
      </c>
      <c r="D47" s="5">
        <v>5902</v>
      </c>
      <c r="E47" s="18">
        <v>0.5</v>
      </c>
      <c r="F47" s="19">
        <f t="shared" si="0"/>
        <v>1.7167381974248928E-4</v>
      </c>
      <c r="G47" s="19">
        <f t="shared" si="1"/>
        <v>1.7165908505707665E-4</v>
      </c>
      <c r="H47" s="14">
        <f t="shared" si="6"/>
        <v>99290.633173577196</v>
      </c>
      <c r="I47" s="14">
        <f t="shared" si="4"/>
        <v>17.044139245314085</v>
      </c>
      <c r="J47" s="14">
        <f t="shared" si="2"/>
        <v>99282.111103954536</v>
      </c>
      <c r="K47" s="14">
        <f t="shared" si="3"/>
        <v>4804860.7177171707</v>
      </c>
      <c r="L47" s="21">
        <f t="shared" si="5"/>
        <v>48.391883142868508</v>
      </c>
    </row>
    <row r="48" spans="1:12" x14ac:dyDescent="0.2">
      <c r="A48" s="17">
        <v>39</v>
      </c>
      <c r="B48" s="5">
        <v>3</v>
      </c>
      <c r="C48" s="5">
        <v>5740</v>
      </c>
      <c r="D48" s="5">
        <v>5771</v>
      </c>
      <c r="E48" s="18">
        <v>0.5</v>
      </c>
      <c r="F48" s="19">
        <f t="shared" si="0"/>
        <v>5.2124055251498566E-4</v>
      </c>
      <c r="G48" s="19">
        <f t="shared" si="1"/>
        <v>5.2110474205315275E-4</v>
      </c>
      <c r="H48" s="14">
        <f t="shared" si="6"/>
        <v>99273.589034331875</v>
      </c>
      <c r="I48" s="14">
        <f t="shared" si="4"/>
        <v>51.731938006426205</v>
      </c>
      <c r="J48" s="14">
        <f t="shared" si="2"/>
        <v>99247.723065328653</v>
      </c>
      <c r="K48" s="14">
        <f t="shared" si="3"/>
        <v>4705578.606613216</v>
      </c>
      <c r="L48" s="21">
        <f t="shared" si="5"/>
        <v>47.400105631175293</v>
      </c>
    </row>
    <row r="49" spans="1:12" x14ac:dyDescent="0.2">
      <c r="A49" s="17">
        <v>40</v>
      </c>
      <c r="B49" s="5">
        <v>1</v>
      </c>
      <c r="C49" s="5">
        <v>5515</v>
      </c>
      <c r="D49" s="5">
        <v>5785</v>
      </c>
      <c r="E49" s="18">
        <v>0.5</v>
      </c>
      <c r="F49" s="19">
        <f t="shared" si="0"/>
        <v>1.7699115044247788E-4</v>
      </c>
      <c r="G49" s="19">
        <f t="shared" si="1"/>
        <v>1.7697548889478808E-4</v>
      </c>
      <c r="H49" s="14">
        <f t="shared" si="6"/>
        <v>99221.857096325446</v>
      </c>
      <c r="I49" s="14">
        <f t="shared" si="4"/>
        <v>17.559836668670993</v>
      </c>
      <c r="J49" s="14">
        <f t="shared" si="2"/>
        <v>99213.077177991101</v>
      </c>
      <c r="K49" s="14">
        <f t="shared" si="3"/>
        <v>4606330.8835478872</v>
      </c>
      <c r="L49" s="21">
        <f t="shared" si="5"/>
        <v>46.42455824099342</v>
      </c>
    </row>
    <row r="50" spans="1:12" x14ac:dyDescent="0.2">
      <c r="A50" s="17">
        <v>41</v>
      </c>
      <c r="B50" s="5">
        <v>2</v>
      </c>
      <c r="C50" s="5">
        <v>5608</v>
      </c>
      <c r="D50" s="5">
        <v>5554</v>
      </c>
      <c r="E50" s="18">
        <v>0.5</v>
      </c>
      <c r="F50" s="19">
        <f t="shared" si="0"/>
        <v>3.5835871707579287E-4</v>
      </c>
      <c r="G50" s="19">
        <f t="shared" si="1"/>
        <v>3.5829451809387314E-4</v>
      </c>
      <c r="H50" s="14">
        <f t="shared" si="6"/>
        <v>99204.297259656771</v>
      </c>
      <c r="I50" s="14">
        <f t="shared" si="4"/>
        <v>35.544355879490062</v>
      </c>
      <c r="J50" s="14">
        <f t="shared" si="2"/>
        <v>99186.525081717016</v>
      </c>
      <c r="K50" s="14">
        <f t="shared" si="3"/>
        <v>4507117.806369896</v>
      </c>
      <c r="L50" s="21">
        <f t="shared" si="5"/>
        <v>45.432687200767035</v>
      </c>
    </row>
    <row r="51" spans="1:12" x14ac:dyDescent="0.2">
      <c r="A51" s="17">
        <v>42</v>
      </c>
      <c r="B51" s="5">
        <v>0</v>
      </c>
      <c r="C51" s="5">
        <v>5610</v>
      </c>
      <c r="D51" s="5">
        <v>5650</v>
      </c>
      <c r="E51" s="18">
        <v>0.5</v>
      </c>
      <c r="F51" s="19">
        <f t="shared" si="0"/>
        <v>0</v>
      </c>
      <c r="G51" s="19">
        <f t="shared" si="1"/>
        <v>0</v>
      </c>
      <c r="H51" s="14">
        <f t="shared" si="6"/>
        <v>99168.752903777277</v>
      </c>
      <c r="I51" s="14">
        <f t="shared" si="4"/>
        <v>0</v>
      </c>
      <c r="J51" s="14">
        <f t="shared" si="2"/>
        <v>99168.752903777277</v>
      </c>
      <c r="K51" s="14">
        <f t="shared" si="3"/>
        <v>4407931.2812881786</v>
      </c>
      <c r="L51" s="21">
        <f t="shared" si="5"/>
        <v>44.448792106573755</v>
      </c>
    </row>
    <row r="52" spans="1:12" x14ac:dyDescent="0.2">
      <c r="A52" s="17">
        <v>43</v>
      </c>
      <c r="B52" s="5">
        <v>4</v>
      </c>
      <c r="C52" s="5">
        <v>5030</v>
      </c>
      <c r="D52" s="5">
        <v>5667</v>
      </c>
      <c r="E52" s="18">
        <v>0.5</v>
      </c>
      <c r="F52" s="19">
        <f t="shared" si="0"/>
        <v>7.4787323548658501E-4</v>
      </c>
      <c r="G52" s="19">
        <f t="shared" si="1"/>
        <v>7.4759368283338007E-4</v>
      </c>
      <c r="H52" s="14">
        <f t="shared" si="6"/>
        <v>99168.752903777277</v>
      </c>
      <c r="I52" s="14">
        <f t="shared" si="4"/>
        <v>74.137933205328309</v>
      </c>
      <c r="J52" s="14">
        <f t="shared" si="2"/>
        <v>99131.683937174603</v>
      </c>
      <c r="K52" s="14">
        <f t="shared" si="3"/>
        <v>4308762.5283844015</v>
      </c>
      <c r="L52" s="21">
        <f t="shared" si="5"/>
        <v>43.448792106573755</v>
      </c>
    </row>
    <row r="53" spans="1:12" x14ac:dyDescent="0.2">
      <c r="A53" s="17">
        <v>44</v>
      </c>
      <c r="B53" s="5">
        <v>9</v>
      </c>
      <c r="C53" s="5">
        <v>4965</v>
      </c>
      <c r="D53" s="5">
        <v>5051</v>
      </c>
      <c r="E53" s="18">
        <v>0.5</v>
      </c>
      <c r="F53" s="19">
        <f t="shared" si="0"/>
        <v>1.7971246006389776E-3</v>
      </c>
      <c r="G53" s="19">
        <f t="shared" si="1"/>
        <v>1.795511221945137E-3</v>
      </c>
      <c r="H53" s="14">
        <f t="shared" si="6"/>
        <v>99094.614970571944</v>
      </c>
      <c r="I53" s="14">
        <f t="shared" si="4"/>
        <v>177.92549321399451</v>
      </c>
      <c r="J53" s="14">
        <f t="shared" si="2"/>
        <v>99005.652223964949</v>
      </c>
      <c r="K53" s="14">
        <f t="shared" si="3"/>
        <v>4209630.8444472272</v>
      </c>
      <c r="L53" s="21">
        <f t="shared" si="5"/>
        <v>42.480924374118196</v>
      </c>
    </row>
    <row r="54" spans="1:12" x14ac:dyDescent="0.2">
      <c r="A54" s="17">
        <v>45</v>
      </c>
      <c r="B54" s="5">
        <v>4</v>
      </c>
      <c r="C54" s="5">
        <v>5130</v>
      </c>
      <c r="D54" s="5">
        <v>4996</v>
      </c>
      <c r="E54" s="18">
        <v>0.5</v>
      </c>
      <c r="F54" s="19">
        <f t="shared" si="0"/>
        <v>7.9004542761208774E-4</v>
      </c>
      <c r="G54" s="19">
        <f t="shared" si="1"/>
        <v>7.8973346495557755E-4</v>
      </c>
      <c r="H54" s="14">
        <f t="shared" si="6"/>
        <v>98916.689477357955</v>
      </c>
      <c r="I54" s="14">
        <f t="shared" si="4"/>
        <v>78.117819922888813</v>
      </c>
      <c r="J54" s="14">
        <f t="shared" si="2"/>
        <v>98877.630567396511</v>
      </c>
      <c r="K54" s="14">
        <f t="shared" si="3"/>
        <v>4110625.1922232625</v>
      </c>
      <c r="L54" s="21">
        <f t="shared" si="5"/>
        <v>41.556437179028165</v>
      </c>
    </row>
    <row r="55" spans="1:12" x14ac:dyDescent="0.2">
      <c r="A55" s="17">
        <v>46</v>
      </c>
      <c r="B55" s="5">
        <v>6</v>
      </c>
      <c r="C55" s="5">
        <v>4778</v>
      </c>
      <c r="D55" s="5">
        <v>5120</v>
      </c>
      <c r="E55" s="18">
        <v>0.5</v>
      </c>
      <c r="F55" s="19">
        <f t="shared" si="0"/>
        <v>1.2123661345726409E-3</v>
      </c>
      <c r="G55" s="19">
        <f t="shared" si="1"/>
        <v>1.2116316639741518E-3</v>
      </c>
      <c r="H55" s="14">
        <f t="shared" si="6"/>
        <v>98838.571657435066</v>
      </c>
      <c r="I55" s="14">
        <f t="shared" si="4"/>
        <v>119.75594304212649</v>
      </c>
      <c r="J55" s="14">
        <f t="shared" si="2"/>
        <v>98778.693685914011</v>
      </c>
      <c r="K55" s="14">
        <f t="shared" si="3"/>
        <v>4011747.561655866</v>
      </c>
      <c r="L55" s="21">
        <f t="shared" si="5"/>
        <v>40.588886447693675</v>
      </c>
    </row>
    <row r="56" spans="1:12" x14ac:dyDescent="0.2">
      <c r="A56" s="17">
        <v>47</v>
      </c>
      <c r="B56" s="5">
        <v>6</v>
      </c>
      <c r="C56" s="5">
        <v>4680</v>
      </c>
      <c r="D56" s="5">
        <v>4777</v>
      </c>
      <c r="E56" s="18">
        <v>0.5</v>
      </c>
      <c r="F56" s="19">
        <f t="shared" si="0"/>
        <v>1.268901342920588E-3</v>
      </c>
      <c r="G56" s="19">
        <f t="shared" si="1"/>
        <v>1.2680967980555847E-3</v>
      </c>
      <c r="H56" s="14">
        <f t="shared" si="6"/>
        <v>98718.815714392942</v>
      </c>
      <c r="I56" s="14">
        <f t="shared" si="4"/>
        <v>125.18501411526103</v>
      </c>
      <c r="J56" s="14">
        <f t="shared" si="2"/>
        <v>98656.223207335308</v>
      </c>
      <c r="K56" s="14">
        <f t="shared" si="3"/>
        <v>3912968.8679699521</v>
      </c>
      <c r="L56" s="21">
        <f t="shared" si="5"/>
        <v>39.637518335822698</v>
      </c>
    </row>
    <row r="57" spans="1:12" x14ac:dyDescent="0.2">
      <c r="A57" s="17">
        <v>48</v>
      </c>
      <c r="B57" s="5">
        <v>9</v>
      </c>
      <c r="C57" s="5">
        <v>4590</v>
      </c>
      <c r="D57" s="5">
        <v>4665</v>
      </c>
      <c r="E57" s="18">
        <v>0.5</v>
      </c>
      <c r="F57" s="19">
        <f t="shared" si="0"/>
        <v>1.9448946515397082E-3</v>
      </c>
      <c r="G57" s="19">
        <f t="shared" si="1"/>
        <v>1.94300518134715E-3</v>
      </c>
      <c r="H57" s="14">
        <f t="shared" si="6"/>
        <v>98593.630700277674</v>
      </c>
      <c r="I57" s="14">
        <f t="shared" si="4"/>
        <v>191.56793529846695</v>
      </c>
      <c r="J57" s="14">
        <f t="shared" si="2"/>
        <v>98497.84673262843</v>
      </c>
      <c r="K57" s="14">
        <f t="shared" si="3"/>
        <v>3814312.6447626166</v>
      </c>
      <c r="L57" s="21">
        <f t="shared" si="5"/>
        <v>38.6872115132674</v>
      </c>
    </row>
    <row r="58" spans="1:12" x14ac:dyDescent="0.2">
      <c r="A58" s="17">
        <v>49</v>
      </c>
      <c r="B58" s="5">
        <v>7</v>
      </c>
      <c r="C58" s="5">
        <v>4757</v>
      </c>
      <c r="D58" s="5">
        <v>4605</v>
      </c>
      <c r="E58" s="18">
        <v>0.5</v>
      </c>
      <c r="F58" s="19">
        <f t="shared" si="0"/>
        <v>1.4954069643238624E-3</v>
      </c>
      <c r="G58" s="19">
        <f t="shared" si="1"/>
        <v>1.4942896787277192E-3</v>
      </c>
      <c r="H58" s="14">
        <f t="shared" si="6"/>
        <v>98402.0627649792</v>
      </c>
      <c r="I58" s="14">
        <f t="shared" si="4"/>
        <v>147.04118675522562</v>
      </c>
      <c r="J58" s="14">
        <f t="shared" si="2"/>
        <v>98328.542171601584</v>
      </c>
      <c r="K58" s="14">
        <f t="shared" si="3"/>
        <v>3715814.7980299881</v>
      </c>
      <c r="L58" s="21">
        <f t="shared" si="5"/>
        <v>37.761553910762409</v>
      </c>
    </row>
    <row r="59" spans="1:12" x14ac:dyDescent="0.2">
      <c r="A59" s="17">
        <v>50</v>
      </c>
      <c r="B59" s="5">
        <v>12</v>
      </c>
      <c r="C59" s="5">
        <v>4667</v>
      </c>
      <c r="D59" s="5">
        <v>4757</v>
      </c>
      <c r="E59" s="18">
        <v>0.5</v>
      </c>
      <c r="F59" s="19">
        <f t="shared" si="0"/>
        <v>2.5466893039049238E-3</v>
      </c>
      <c r="G59" s="19">
        <f t="shared" si="1"/>
        <v>2.5434506146672321E-3</v>
      </c>
      <c r="H59" s="14">
        <f t="shared" si="6"/>
        <v>98255.021578223968</v>
      </c>
      <c r="I59" s="14">
        <f t="shared" si="4"/>
        <v>249.9067950272759</v>
      </c>
      <c r="J59" s="14">
        <f t="shared" si="2"/>
        <v>98130.068180710339</v>
      </c>
      <c r="K59" s="14">
        <f t="shared" si="3"/>
        <v>3617486.2558583864</v>
      </c>
      <c r="L59" s="21">
        <f t="shared" si="5"/>
        <v>36.817316792082629</v>
      </c>
    </row>
    <row r="60" spans="1:12" x14ac:dyDescent="0.2">
      <c r="A60" s="17">
        <v>51</v>
      </c>
      <c r="B60" s="5">
        <v>4</v>
      </c>
      <c r="C60" s="5">
        <v>4760</v>
      </c>
      <c r="D60" s="5">
        <v>4663</v>
      </c>
      <c r="E60" s="18">
        <v>0.5</v>
      </c>
      <c r="F60" s="19">
        <f t="shared" si="0"/>
        <v>8.4898652233895782E-4</v>
      </c>
      <c r="G60" s="19">
        <f t="shared" si="1"/>
        <v>8.4862628619921505E-4</v>
      </c>
      <c r="H60" s="14">
        <f t="shared" si="6"/>
        <v>98005.114783196695</v>
      </c>
      <c r="I60" s="14">
        <f t="shared" si="4"/>
        <v>83.169716586991996</v>
      </c>
      <c r="J60" s="14">
        <f t="shared" si="2"/>
        <v>97963.529924903196</v>
      </c>
      <c r="K60" s="14">
        <f t="shared" si="3"/>
        <v>3519356.1876776759</v>
      </c>
      <c r="L60" s="21">
        <f t="shared" si="5"/>
        <v>35.909923634731371</v>
      </c>
    </row>
    <row r="61" spans="1:12" x14ac:dyDescent="0.2">
      <c r="A61" s="17">
        <v>52</v>
      </c>
      <c r="B61" s="5">
        <v>5</v>
      </c>
      <c r="C61" s="5">
        <v>4645</v>
      </c>
      <c r="D61" s="5">
        <v>4787</v>
      </c>
      <c r="E61" s="18">
        <v>0.5</v>
      </c>
      <c r="F61" s="19">
        <f t="shared" si="0"/>
        <v>1.0602205258693808E-3</v>
      </c>
      <c r="G61" s="19">
        <f t="shared" si="1"/>
        <v>1.0596587898696619E-3</v>
      </c>
      <c r="H61" s="14">
        <f t="shared" si="6"/>
        <v>97921.945066609696</v>
      </c>
      <c r="I61" s="14">
        <f t="shared" si="4"/>
        <v>103.76384981096713</v>
      </c>
      <c r="J61" s="14">
        <f t="shared" si="2"/>
        <v>97870.063141704202</v>
      </c>
      <c r="K61" s="14">
        <f t="shared" si="3"/>
        <v>3421392.6577527728</v>
      </c>
      <c r="L61" s="21">
        <f t="shared" si="5"/>
        <v>34.93999894942273</v>
      </c>
    </row>
    <row r="62" spans="1:12" x14ac:dyDescent="0.2">
      <c r="A62" s="17">
        <v>53</v>
      </c>
      <c r="B62" s="5">
        <v>10</v>
      </c>
      <c r="C62" s="5">
        <v>4363</v>
      </c>
      <c r="D62" s="5">
        <v>4630</v>
      </c>
      <c r="E62" s="18">
        <v>0.5</v>
      </c>
      <c r="F62" s="19">
        <f t="shared" si="0"/>
        <v>2.2239519626376068E-3</v>
      </c>
      <c r="G62" s="19">
        <f t="shared" si="1"/>
        <v>2.2214817283127846E-3</v>
      </c>
      <c r="H62" s="14">
        <f t="shared" si="6"/>
        <v>97818.181216798723</v>
      </c>
      <c r="I62" s="14">
        <f t="shared" si="4"/>
        <v>217.30130226990718</v>
      </c>
      <c r="J62" s="14">
        <f t="shared" si="2"/>
        <v>97709.530565663779</v>
      </c>
      <c r="K62" s="14">
        <f t="shared" si="3"/>
        <v>3323522.5946110687</v>
      </c>
      <c r="L62" s="21">
        <f t="shared" si="5"/>
        <v>33.976532309929169</v>
      </c>
    </row>
    <row r="63" spans="1:12" x14ac:dyDescent="0.2">
      <c r="A63" s="17">
        <v>54</v>
      </c>
      <c r="B63" s="5">
        <v>6</v>
      </c>
      <c r="C63" s="5">
        <v>4145</v>
      </c>
      <c r="D63" s="5">
        <v>4356</v>
      </c>
      <c r="E63" s="18">
        <v>0.5</v>
      </c>
      <c r="F63" s="19">
        <f t="shared" si="0"/>
        <v>1.4115986354546525E-3</v>
      </c>
      <c r="G63" s="19">
        <f t="shared" si="1"/>
        <v>1.4106030327965206E-3</v>
      </c>
      <c r="H63" s="14">
        <f t="shared" si="6"/>
        <v>97600.879914528821</v>
      </c>
      <c r="I63" s="14">
        <f t="shared" si="4"/>
        <v>137.67609721104336</v>
      </c>
      <c r="J63" s="14">
        <f t="shared" si="2"/>
        <v>97532.041865923296</v>
      </c>
      <c r="K63" s="14">
        <f t="shared" si="3"/>
        <v>3225813.064045405</v>
      </c>
      <c r="L63" s="21">
        <f t="shared" si="5"/>
        <v>33.051065388655495</v>
      </c>
    </row>
    <row r="64" spans="1:12" x14ac:dyDescent="0.2">
      <c r="A64" s="17">
        <v>55</v>
      </c>
      <c r="B64" s="5">
        <v>8</v>
      </c>
      <c r="C64" s="5">
        <v>3850</v>
      </c>
      <c r="D64" s="5">
        <v>4134</v>
      </c>
      <c r="E64" s="18">
        <v>0.5</v>
      </c>
      <c r="F64" s="19">
        <f t="shared" si="0"/>
        <v>2.004008016032064E-3</v>
      </c>
      <c r="G64" s="19">
        <f t="shared" si="1"/>
        <v>2.0020020020020016E-3</v>
      </c>
      <c r="H64" s="14">
        <f t="shared" si="6"/>
        <v>97463.203817317772</v>
      </c>
      <c r="I64" s="14">
        <f t="shared" si="4"/>
        <v>195.12152916379929</v>
      </c>
      <c r="J64" s="14">
        <f t="shared" si="2"/>
        <v>97365.643052735875</v>
      </c>
      <c r="K64" s="14">
        <f t="shared" si="3"/>
        <v>3128281.0221794816</v>
      </c>
      <c r="L64" s="21">
        <f t="shared" si="5"/>
        <v>32.097046881847241</v>
      </c>
    </row>
    <row r="65" spans="1:12" x14ac:dyDescent="0.2">
      <c r="A65" s="17">
        <v>56</v>
      </c>
      <c r="B65" s="5">
        <v>5</v>
      </c>
      <c r="C65" s="5">
        <v>3884</v>
      </c>
      <c r="D65" s="5">
        <v>3866</v>
      </c>
      <c r="E65" s="18">
        <v>0.5</v>
      </c>
      <c r="F65" s="19">
        <f t="shared" si="0"/>
        <v>1.2903225806451613E-3</v>
      </c>
      <c r="G65" s="19">
        <f t="shared" si="1"/>
        <v>1.2894906511927786E-3</v>
      </c>
      <c r="H65" s="14">
        <f t="shared" si="6"/>
        <v>97268.082288153979</v>
      </c>
      <c r="I65" s="14">
        <f t="shared" si="4"/>
        <v>125.42628277002446</v>
      </c>
      <c r="J65" s="14">
        <f t="shared" si="2"/>
        <v>97205.369146768964</v>
      </c>
      <c r="K65" s="14">
        <f t="shared" si="3"/>
        <v>3030915.3791267457</v>
      </c>
      <c r="L65" s="21">
        <f t="shared" si="5"/>
        <v>31.160431128350446</v>
      </c>
    </row>
    <row r="66" spans="1:12" x14ac:dyDescent="0.2">
      <c r="A66" s="17">
        <v>57</v>
      </c>
      <c r="B66" s="5">
        <v>10</v>
      </c>
      <c r="C66" s="5">
        <v>3746</v>
      </c>
      <c r="D66" s="5">
        <v>3869</v>
      </c>
      <c r="E66" s="18">
        <v>0.5</v>
      </c>
      <c r="F66" s="19">
        <f t="shared" si="0"/>
        <v>2.6263952724885093E-3</v>
      </c>
      <c r="G66" s="19">
        <f t="shared" si="1"/>
        <v>2.6229508196721311E-3</v>
      </c>
      <c r="H66" s="14">
        <f t="shared" si="6"/>
        <v>97142.656005383949</v>
      </c>
      <c r="I66" s="14">
        <f t="shared" si="4"/>
        <v>254.80040919444971</v>
      </c>
      <c r="J66" s="14">
        <f t="shared" si="2"/>
        <v>97015.255800786734</v>
      </c>
      <c r="K66" s="14">
        <f t="shared" si="3"/>
        <v>2933710.0099799768</v>
      </c>
      <c r="L66" s="21">
        <f t="shared" si="5"/>
        <v>30.200018515217263</v>
      </c>
    </row>
    <row r="67" spans="1:12" x14ac:dyDescent="0.2">
      <c r="A67" s="17">
        <v>58</v>
      </c>
      <c r="B67" s="5">
        <v>10</v>
      </c>
      <c r="C67" s="5">
        <v>3485</v>
      </c>
      <c r="D67" s="5">
        <v>3739</v>
      </c>
      <c r="E67" s="18">
        <v>0.5</v>
      </c>
      <c r="F67" s="19">
        <f t="shared" si="0"/>
        <v>2.7685492801771874E-3</v>
      </c>
      <c r="G67" s="19">
        <f t="shared" si="1"/>
        <v>2.7647221454243855E-3</v>
      </c>
      <c r="H67" s="14">
        <f t="shared" si="6"/>
        <v>96887.855596189504</v>
      </c>
      <c r="I67" s="14">
        <f t="shared" si="4"/>
        <v>267.86799998946509</v>
      </c>
      <c r="J67" s="14">
        <f t="shared" si="2"/>
        <v>96753.921596194763</v>
      </c>
      <c r="K67" s="14">
        <f t="shared" si="3"/>
        <v>2836694.7541791899</v>
      </c>
      <c r="L67" s="21">
        <f t="shared" si="5"/>
        <v>29.278125072785222</v>
      </c>
    </row>
    <row r="68" spans="1:12" x14ac:dyDescent="0.2">
      <c r="A68" s="17">
        <v>59</v>
      </c>
      <c r="B68" s="5">
        <v>11</v>
      </c>
      <c r="C68" s="5">
        <v>3141</v>
      </c>
      <c r="D68" s="5">
        <v>3472</v>
      </c>
      <c r="E68" s="18">
        <v>0.5</v>
      </c>
      <c r="F68" s="19">
        <f t="shared" si="0"/>
        <v>3.3267805836987752E-3</v>
      </c>
      <c r="G68" s="19">
        <f t="shared" si="1"/>
        <v>3.3212560386473426E-3</v>
      </c>
      <c r="H68" s="14">
        <f t="shared" si="6"/>
        <v>96619.987596200037</v>
      </c>
      <c r="I68" s="14">
        <f t="shared" si="4"/>
        <v>320.89971725791071</v>
      </c>
      <c r="J68" s="14">
        <f t="shared" si="2"/>
        <v>96459.537737571081</v>
      </c>
      <c r="K68" s="14">
        <f t="shared" si="3"/>
        <v>2739940.8325829953</v>
      </c>
      <c r="L68" s="21">
        <f t="shared" si="5"/>
        <v>28.357909173347423</v>
      </c>
    </row>
    <row r="69" spans="1:12" x14ac:dyDescent="0.2">
      <c r="A69" s="17">
        <v>60</v>
      </c>
      <c r="B69" s="5">
        <v>13</v>
      </c>
      <c r="C69" s="5">
        <v>3265</v>
      </c>
      <c r="D69" s="5">
        <v>3133</v>
      </c>
      <c r="E69" s="18">
        <v>0.5</v>
      </c>
      <c r="F69" s="19">
        <f t="shared" si="0"/>
        <v>4.0637699281025324E-3</v>
      </c>
      <c r="G69" s="19">
        <f t="shared" si="1"/>
        <v>4.0555295585712062E-3</v>
      </c>
      <c r="H69" s="14">
        <f t="shared" si="6"/>
        <v>96299.087878942126</v>
      </c>
      <c r="I69" s="14">
        <f t="shared" si="4"/>
        <v>390.54379735649593</v>
      </c>
      <c r="J69" s="14">
        <f t="shared" si="2"/>
        <v>96103.815980263869</v>
      </c>
      <c r="K69" s="14">
        <f t="shared" si="3"/>
        <v>2643481.2948454241</v>
      </c>
      <c r="L69" s="21">
        <f t="shared" si="5"/>
        <v>27.450740739814197</v>
      </c>
    </row>
    <row r="70" spans="1:12" x14ac:dyDescent="0.2">
      <c r="A70" s="17">
        <v>61</v>
      </c>
      <c r="B70" s="5">
        <v>8</v>
      </c>
      <c r="C70" s="5">
        <v>3400</v>
      </c>
      <c r="D70" s="5">
        <v>3258</v>
      </c>
      <c r="E70" s="18">
        <v>0.5</v>
      </c>
      <c r="F70" s="19">
        <f t="shared" si="0"/>
        <v>2.4031240612796636E-3</v>
      </c>
      <c r="G70" s="19">
        <f t="shared" si="1"/>
        <v>2.4002400240024004E-3</v>
      </c>
      <c r="H70" s="14">
        <f t="shared" si="6"/>
        <v>95908.544081585627</v>
      </c>
      <c r="I70" s="14">
        <f t="shared" si="4"/>
        <v>230.20352614842037</v>
      </c>
      <c r="J70" s="14">
        <f t="shared" si="2"/>
        <v>95793.442318511414</v>
      </c>
      <c r="K70" s="14">
        <f t="shared" si="3"/>
        <v>2547377.4788651601</v>
      </c>
      <c r="L70" s="21">
        <f t="shared" si="5"/>
        <v>26.560485337971624</v>
      </c>
    </row>
    <row r="71" spans="1:12" x14ac:dyDescent="0.2">
      <c r="A71" s="17">
        <v>62</v>
      </c>
      <c r="B71" s="5">
        <v>17</v>
      </c>
      <c r="C71" s="5">
        <v>2825</v>
      </c>
      <c r="D71" s="5">
        <v>3387</v>
      </c>
      <c r="E71" s="18">
        <v>0.5</v>
      </c>
      <c r="F71" s="19">
        <f t="shared" si="0"/>
        <v>5.4732775273663879E-3</v>
      </c>
      <c r="G71" s="19">
        <f t="shared" si="1"/>
        <v>5.4583400224755187E-3</v>
      </c>
      <c r="H71" s="14">
        <f t="shared" si="6"/>
        <v>95678.3405554372</v>
      </c>
      <c r="I71" s="14">
        <f t="shared" si="4"/>
        <v>522.24491553778546</v>
      </c>
      <c r="J71" s="14">
        <f t="shared" si="2"/>
        <v>95417.218097668316</v>
      </c>
      <c r="K71" s="14">
        <f t="shared" si="3"/>
        <v>2451584.0365466489</v>
      </c>
      <c r="L71" s="21">
        <f t="shared" si="5"/>
        <v>25.623187257581783</v>
      </c>
    </row>
    <row r="72" spans="1:12" x14ac:dyDescent="0.2">
      <c r="A72" s="17">
        <v>63</v>
      </c>
      <c r="B72" s="5">
        <v>9</v>
      </c>
      <c r="C72" s="5">
        <v>2473</v>
      </c>
      <c r="D72" s="5">
        <v>2809</v>
      </c>
      <c r="E72" s="18">
        <v>0.5</v>
      </c>
      <c r="F72" s="19">
        <f t="shared" si="0"/>
        <v>3.4078000757288905E-3</v>
      </c>
      <c r="G72" s="19">
        <f t="shared" si="1"/>
        <v>3.4020034020034017E-3</v>
      </c>
      <c r="H72" s="14">
        <f t="shared" si="6"/>
        <v>95156.095639899417</v>
      </c>
      <c r="I72" s="14">
        <f t="shared" si="4"/>
        <v>323.72136108829886</v>
      </c>
      <c r="J72" s="14">
        <f t="shared" si="2"/>
        <v>94994.234959355264</v>
      </c>
      <c r="K72" s="14">
        <f t="shared" si="3"/>
        <v>2356166.8184489808</v>
      </c>
      <c r="L72" s="21">
        <f t="shared" si="5"/>
        <v>24.76107077118272</v>
      </c>
    </row>
    <row r="73" spans="1:12" x14ac:dyDescent="0.2">
      <c r="A73" s="17">
        <v>64</v>
      </c>
      <c r="B73" s="5">
        <v>10</v>
      </c>
      <c r="C73" s="5">
        <v>2588</v>
      </c>
      <c r="D73" s="5">
        <v>2441</v>
      </c>
      <c r="E73" s="18">
        <v>0.5</v>
      </c>
      <c r="F73" s="19">
        <f t="shared" ref="F73:F109" si="7">B73/((C73+D73)/2)</f>
        <v>3.9769337840524959E-3</v>
      </c>
      <c r="G73" s="19">
        <f t="shared" ref="G73:G108" si="8">F73/((1+(1-E73)*F73))</f>
        <v>3.9690414764834295E-3</v>
      </c>
      <c r="H73" s="14">
        <f t="shared" si="6"/>
        <v>94832.374278811112</v>
      </c>
      <c r="I73" s="14">
        <f t="shared" si="4"/>
        <v>376.39362682600165</v>
      </c>
      <c r="J73" s="14">
        <f t="shared" ref="J73:J108" si="9">H74+I73*E73</f>
        <v>94644.177465398112</v>
      </c>
      <c r="K73" s="14">
        <f t="shared" ref="K73:K97" si="10">K74+J73</f>
        <v>2261172.5834896257</v>
      </c>
      <c r="L73" s="21">
        <f t="shared" si="5"/>
        <v>23.843888763574395</v>
      </c>
    </row>
    <row r="74" spans="1:12" x14ac:dyDescent="0.2">
      <c r="A74" s="17">
        <v>65</v>
      </c>
      <c r="B74" s="5">
        <v>10</v>
      </c>
      <c r="C74" s="5">
        <v>2456</v>
      </c>
      <c r="D74" s="5">
        <v>2588</v>
      </c>
      <c r="E74" s="18">
        <v>0.5</v>
      </c>
      <c r="F74" s="19">
        <f t="shared" si="7"/>
        <v>3.9651070578905628E-3</v>
      </c>
      <c r="G74" s="19">
        <f t="shared" si="8"/>
        <v>3.9572615749901069E-3</v>
      </c>
      <c r="H74" s="14">
        <f t="shared" si="6"/>
        <v>94455.980651985112</v>
      </c>
      <c r="I74" s="14">
        <f t="shared" ref="I74:I108" si="11">H74*G74</f>
        <v>373.78702276210964</v>
      </c>
      <c r="J74" s="14">
        <f t="shared" si="9"/>
        <v>94269.087140604068</v>
      </c>
      <c r="K74" s="14">
        <f t="shared" si="10"/>
        <v>2166528.4060242274</v>
      </c>
      <c r="L74" s="21">
        <f t="shared" ref="L74:L108" si="12">K74/H74</f>
        <v>22.936910834758191</v>
      </c>
    </row>
    <row r="75" spans="1:12" x14ac:dyDescent="0.2">
      <c r="A75" s="17">
        <v>66</v>
      </c>
      <c r="B75" s="5">
        <v>10</v>
      </c>
      <c r="C75" s="5">
        <v>2253</v>
      </c>
      <c r="D75" s="5">
        <v>2439</v>
      </c>
      <c r="E75" s="18">
        <v>0.5</v>
      </c>
      <c r="F75" s="19">
        <f t="shared" si="7"/>
        <v>4.2625745950554137E-3</v>
      </c>
      <c r="G75" s="19">
        <f t="shared" si="8"/>
        <v>4.253509145044662E-3</v>
      </c>
      <c r="H75" s="14">
        <f t="shared" ref="H75:H108" si="13">H74-I74</f>
        <v>94082.193629223009</v>
      </c>
      <c r="I75" s="14">
        <f t="shared" si="11"/>
        <v>400.17947098776273</v>
      </c>
      <c r="J75" s="14">
        <f t="shared" si="9"/>
        <v>93882.103893729131</v>
      </c>
      <c r="K75" s="14">
        <f t="shared" si="10"/>
        <v>2072259.3188836235</v>
      </c>
      <c r="L75" s="21">
        <f t="shared" si="12"/>
        <v>22.026052316024611</v>
      </c>
    </row>
    <row r="76" spans="1:12" x14ac:dyDescent="0.2">
      <c r="A76" s="17">
        <v>67</v>
      </c>
      <c r="B76" s="5">
        <v>6</v>
      </c>
      <c r="C76" s="5">
        <v>1812</v>
      </c>
      <c r="D76" s="5">
        <v>2264</v>
      </c>
      <c r="E76" s="18">
        <v>0.5</v>
      </c>
      <c r="F76" s="19">
        <f t="shared" si="7"/>
        <v>2.944062806673209E-3</v>
      </c>
      <c r="G76" s="19">
        <f t="shared" si="8"/>
        <v>2.9397354238118573E-3</v>
      </c>
      <c r="H76" s="14">
        <f t="shared" si="13"/>
        <v>93682.014158235252</v>
      </c>
      <c r="I76" s="14">
        <f t="shared" si="11"/>
        <v>275.40033559500813</v>
      </c>
      <c r="J76" s="14">
        <f t="shared" si="9"/>
        <v>93544.313990437746</v>
      </c>
      <c r="K76" s="14">
        <f t="shared" si="10"/>
        <v>1978377.2149898943</v>
      </c>
      <c r="L76" s="21">
        <f t="shared" si="12"/>
        <v>21.118004696699639</v>
      </c>
    </row>
    <row r="77" spans="1:12" x14ac:dyDescent="0.2">
      <c r="A77" s="17">
        <v>68</v>
      </c>
      <c r="B77" s="5">
        <v>7</v>
      </c>
      <c r="C77" s="5">
        <v>1450</v>
      </c>
      <c r="D77" s="5">
        <v>1795</v>
      </c>
      <c r="E77" s="18">
        <v>0.5</v>
      </c>
      <c r="F77" s="19">
        <f t="shared" si="7"/>
        <v>4.3143297380585513E-3</v>
      </c>
      <c r="G77" s="19">
        <f t="shared" si="8"/>
        <v>4.3050430504305041E-3</v>
      </c>
      <c r="H77" s="14">
        <f t="shared" si="13"/>
        <v>93406.61382264024</v>
      </c>
      <c r="I77" s="14">
        <f t="shared" si="11"/>
        <v>402.1194937014032</v>
      </c>
      <c r="J77" s="14">
        <f t="shared" si="9"/>
        <v>93205.554075789536</v>
      </c>
      <c r="K77" s="14">
        <f t="shared" si="10"/>
        <v>1884832.9009994566</v>
      </c>
      <c r="L77" s="21">
        <f t="shared" si="12"/>
        <v>20.178794882537577</v>
      </c>
    </row>
    <row r="78" spans="1:12" x14ac:dyDescent="0.2">
      <c r="A78" s="17">
        <v>69</v>
      </c>
      <c r="B78" s="5">
        <v>10</v>
      </c>
      <c r="C78" s="5">
        <v>2012</v>
      </c>
      <c r="D78" s="5">
        <v>1448</v>
      </c>
      <c r="E78" s="18">
        <v>0.5</v>
      </c>
      <c r="F78" s="19">
        <f t="shared" si="7"/>
        <v>5.7803468208092483E-3</v>
      </c>
      <c r="G78" s="19">
        <f t="shared" si="8"/>
        <v>5.7636887608069169E-3</v>
      </c>
      <c r="H78" s="14">
        <f t="shared" si="13"/>
        <v>93004.494328938832</v>
      </c>
      <c r="I78" s="14">
        <f t="shared" si="11"/>
        <v>536.0489586682354</v>
      </c>
      <c r="J78" s="14">
        <f t="shared" si="9"/>
        <v>92736.469849604706</v>
      </c>
      <c r="K78" s="14">
        <f t="shared" si="10"/>
        <v>1791627.346923667</v>
      </c>
      <c r="L78" s="21">
        <f t="shared" si="12"/>
        <v>19.263879233481223</v>
      </c>
    </row>
    <row r="79" spans="1:12" x14ac:dyDescent="0.2">
      <c r="A79" s="17">
        <v>70</v>
      </c>
      <c r="B79" s="5">
        <v>7</v>
      </c>
      <c r="C79" s="5">
        <v>1259</v>
      </c>
      <c r="D79" s="5">
        <v>2006</v>
      </c>
      <c r="E79" s="18">
        <v>0.5</v>
      </c>
      <c r="F79" s="19">
        <f t="shared" si="7"/>
        <v>4.2879019908116387E-3</v>
      </c>
      <c r="G79" s="19">
        <f t="shared" si="8"/>
        <v>4.2787286063569688E-3</v>
      </c>
      <c r="H79" s="14">
        <f t="shared" si="13"/>
        <v>92468.445370270594</v>
      </c>
      <c r="I79" s="14">
        <f t="shared" si="11"/>
        <v>395.64738239113342</v>
      </c>
      <c r="J79" s="14">
        <f t="shared" si="9"/>
        <v>92270.621679075019</v>
      </c>
      <c r="K79" s="14">
        <f t="shared" si="10"/>
        <v>1698890.8770740624</v>
      </c>
      <c r="L79" s="21">
        <f t="shared" si="12"/>
        <v>18.372655344979666</v>
      </c>
    </row>
    <row r="80" spans="1:12" x14ac:dyDescent="0.2">
      <c r="A80" s="17">
        <v>71</v>
      </c>
      <c r="B80" s="5">
        <v>19</v>
      </c>
      <c r="C80" s="5">
        <v>1444</v>
      </c>
      <c r="D80" s="5">
        <v>1249</v>
      </c>
      <c r="E80" s="18">
        <v>0.5</v>
      </c>
      <c r="F80" s="19">
        <f t="shared" si="7"/>
        <v>1.4110657259561827E-2</v>
      </c>
      <c r="G80" s="19">
        <f t="shared" si="8"/>
        <v>1.4011799410029498E-2</v>
      </c>
      <c r="H80" s="14">
        <f t="shared" si="13"/>
        <v>92072.797987879458</v>
      </c>
      <c r="I80" s="14">
        <f t="shared" si="11"/>
        <v>1290.1055765263345</v>
      </c>
      <c r="J80" s="14">
        <f t="shared" si="9"/>
        <v>91427.7451996163</v>
      </c>
      <c r="K80" s="14">
        <f t="shared" si="10"/>
        <v>1606620.2553949873</v>
      </c>
      <c r="L80" s="21">
        <f t="shared" si="12"/>
        <v>17.449456196676941</v>
      </c>
    </row>
    <row r="81" spans="1:12" x14ac:dyDescent="0.2">
      <c r="A81" s="17">
        <v>72</v>
      </c>
      <c r="B81" s="5">
        <v>13</v>
      </c>
      <c r="C81" s="5">
        <v>1487</v>
      </c>
      <c r="D81" s="5">
        <v>1430</v>
      </c>
      <c r="E81" s="18">
        <v>0.5</v>
      </c>
      <c r="F81" s="19">
        <f t="shared" si="7"/>
        <v>8.9132670551936924E-3</v>
      </c>
      <c r="G81" s="19">
        <f t="shared" si="8"/>
        <v>8.8737201365187719E-3</v>
      </c>
      <c r="H81" s="14">
        <f t="shared" si="13"/>
        <v>90782.692411353128</v>
      </c>
      <c r="I81" s="14">
        <f t="shared" si="11"/>
        <v>805.5802056980142</v>
      </c>
      <c r="J81" s="14">
        <f t="shared" si="9"/>
        <v>90379.902308504112</v>
      </c>
      <c r="K81" s="14">
        <f t="shared" si="10"/>
        <v>1515192.510195371</v>
      </c>
      <c r="L81" s="21">
        <f t="shared" si="12"/>
        <v>16.690323562224329</v>
      </c>
    </row>
    <row r="82" spans="1:12" x14ac:dyDescent="0.2">
      <c r="A82" s="17">
        <v>73</v>
      </c>
      <c r="B82" s="5">
        <v>23</v>
      </c>
      <c r="C82" s="5">
        <v>1593</v>
      </c>
      <c r="D82" s="5">
        <v>1475</v>
      </c>
      <c r="E82" s="18">
        <v>0.5</v>
      </c>
      <c r="F82" s="19">
        <f t="shared" si="7"/>
        <v>1.4993481095176011E-2</v>
      </c>
      <c r="G82" s="19">
        <f t="shared" si="8"/>
        <v>1.4881915237787122E-2</v>
      </c>
      <c r="H82" s="14">
        <f t="shared" si="13"/>
        <v>89977.11220565511</v>
      </c>
      <c r="I82" s="14">
        <f t="shared" si="11"/>
        <v>1339.0317571854205</v>
      </c>
      <c r="J82" s="14">
        <f t="shared" si="9"/>
        <v>89307.596327062391</v>
      </c>
      <c r="K82" s="14">
        <f t="shared" si="10"/>
        <v>1424812.6078868669</v>
      </c>
      <c r="L82" s="21">
        <f t="shared" si="12"/>
        <v>15.835278249764906</v>
      </c>
    </row>
    <row r="83" spans="1:12" x14ac:dyDescent="0.2">
      <c r="A83" s="17">
        <v>74</v>
      </c>
      <c r="B83" s="5">
        <v>13</v>
      </c>
      <c r="C83" s="5">
        <v>1421</v>
      </c>
      <c r="D83" s="5">
        <v>1577</v>
      </c>
      <c r="E83" s="18">
        <v>0.5</v>
      </c>
      <c r="F83" s="19">
        <f t="shared" si="7"/>
        <v>8.6724482988659105E-3</v>
      </c>
      <c r="G83" s="19">
        <f t="shared" si="8"/>
        <v>8.635004981733644E-3</v>
      </c>
      <c r="H83" s="14">
        <f t="shared" si="13"/>
        <v>88638.080448469686</v>
      </c>
      <c r="I83" s="14">
        <f t="shared" si="11"/>
        <v>765.39026624384326</v>
      </c>
      <c r="J83" s="14">
        <f t="shared" si="9"/>
        <v>88255.385315347754</v>
      </c>
      <c r="K83" s="14">
        <f t="shared" si="10"/>
        <v>1335505.0115598044</v>
      </c>
      <c r="L83" s="21">
        <f t="shared" si="12"/>
        <v>15.066944193767924</v>
      </c>
    </row>
    <row r="84" spans="1:12" x14ac:dyDescent="0.2">
      <c r="A84" s="17">
        <v>75</v>
      </c>
      <c r="B84" s="5">
        <v>23</v>
      </c>
      <c r="C84" s="5">
        <v>1401</v>
      </c>
      <c r="D84" s="5">
        <v>1408</v>
      </c>
      <c r="E84" s="18">
        <v>0.5</v>
      </c>
      <c r="F84" s="19">
        <f t="shared" si="7"/>
        <v>1.6375934496262016E-2</v>
      </c>
      <c r="G84" s="19">
        <f t="shared" si="8"/>
        <v>1.6242937853107344E-2</v>
      </c>
      <c r="H84" s="14">
        <f t="shared" si="13"/>
        <v>87872.690182225837</v>
      </c>
      <c r="I84" s="14">
        <f t="shared" si="11"/>
        <v>1427.3106456152502</v>
      </c>
      <c r="J84" s="14">
        <f t="shared" si="9"/>
        <v>87159.034859418214</v>
      </c>
      <c r="K84" s="14">
        <f t="shared" si="10"/>
        <v>1247249.6262444567</v>
      </c>
      <c r="L84" s="21">
        <f t="shared" si="12"/>
        <v>14.193825449727044</v>
      </c>
    </row>
    <row r="85" spans="1:12" x14ac:dyDescent="0.2">
      <c r="A85" s="17">
        <v>76</v>
      </c>
      <c r="B85" s="5">
        <v>24</v>
      </c>
      <c r="C85" s="5">
        <v>1324</v>
      </c>
      <c r="D85" s="5">
        <v>1383</v>
      </c>
      <c r="E85" s="18">
        <v>0.5</v>
      </c>
      <c r="F85" s="19">
        <f t="shared" si="7"/>
        <v>1.7731806427779832E-2</v>
      </c>
      <c r="G85" s="19">
        <f t="shared" si="8"/>
        <v>1.7575979494690589E-2</v>
      </c>
      <c r="H85" s="14">
        <f t="shared" si="13"/>
        <v>86445.379536610591</v>
      </c>
      <c r="I85" s="14">
        <f t="shared" si="11"/>
        <v>1519.3622181462133</v>
      </c>
      <c r="J85" s="14">
        <f t="shared" si="9"/>
        <v>85685.698427537485</v>
      </c>
      <c r="K85" s="14">
        <f t="shared" si="10"/>
        <v>1160090.5913850386</v>
      </c>
      <c r="L85" s="21">
        <f t="shared" si="12"/>
        <v>13.419925941718228</v>
      </c>
    </row>
    <row r="86" spans="1:12" x14ac:dyDescent="0.2">
      <c r="A86" s="17">
        <v>77</v>
      </c>
      <c r="B86" s="5">
        <v>24</v>
      </c>
      <c r="C86" s="5">
        <v>1282</v>
      </c>
      <c r="D86" s="5">
        <v>1316</v>
      </c>
      <c r="E86" s="18">
        <v>0.5</v>
      </c>
      <c r="F86" s="19">
        <f t="shared" si="7"/>
        <v>1.8475750577367205E-2</v>
      </c>
      <c r="G86" s="19">
        <f t="shared" si="8"/>
        <v>1.8306636155606404E-2</v>
      </c>
      <c r="H86" s="14">
        <f t="shared" si="13"/>
        <v>84926.017318464379</v>
      </c>
      <c r="I86" s="14">
        <f t="shared" si="11"/>
        <v>1554.7096991938556</v>
      </c>
      <c r="J86" s="14">
        <f t="shared" si="9"/>
        <v>84148.662468867449</v>
      </c>
      <c r="K86" s="14">
        <f t="shared" si="10"/>
        <v>1074404.8929575011</v>
      </c>
      <c r="L86" s="21">
        <f t="shared" si="12"/>
        <v>12.651068858305063</v>
      </c>
    </row>
    <row r="87" spans="1:12" x14ac:dyDescent="0.2">
      <c r="A87" s="17">
        <v>78</v>
      </c>
      <c r="B87" s="5">
        <v>30</v>
      </c>
      <c r="C87" s="5">
        <v>1164</v>
      </c>
      <c r="D87" s="5">
        <v>1260</v>
      </c>
      <c r="E87" s="18">
        <v>0.5</v>
      </c>
      <c r="F87" s="19">
        <f t="shared" si="7"/>
        <v>2.4752475247524754E-2</v>
      </c>
      <c r="G87" s="19">
        <f t="shared" si="8"/>
        <v>2.4449877750611249E-2</v>
      </c>
      <c r="H87" s="14">
        <f t="shared" si="13"/>
        <v>83371.307619270519</v>
      </c>
      <c r="I87" s="14">
        <f t="shared" si="11"/>
        <v>2038.4182791997682</v>
      </c>
      <c r="J87" s="14">
        <f t="shared" si="9"/>
        <v>82352.098479670633</v>
      </c>
      <c r="K87" s="14">
        <f t="shared" si="10"/>
        <v>990256.23048863362</v>
      </c>
      <c r="L87" s="21">
        <f t="shared" si="12"/>
        <v>11.877662216968094</v>
      </c>
    </row>
    <row r="88" spans="1:12" x14ac:dyDescent="0.2">
      <c r="A88" s="17">
        <v>79</v>
      </c>
      <c r="B88" s="5">
        <v>38</v>
      </c>
      <c r="C88" s="5">
        <v>1190</v>
      </c>
      <c r="D88" s="5">
        <v>1122</v>
      </c>
      <c r="E88" s="18">
        <v>0.5</v>
      </c>
      <c r="F88" s="19">
        <f t="shared" si="7"/>
        <v>3.2871972318339097E-2</v>
      </c>
      <c r="G88" s="19">
        <f t="shared" si="8"/>
        <v>3.2340425531914886E-2</v>
      </c>
      <c r="H88" s="14">
        <f t="shared" si="13"/>
        <v>81332.889340070746</v>
      </c>
      <c r="I88" s="14">
        <f t="shared" si="11"/>
        <v>2630.3402509980319</v>
      </c>
      <c r="J88" s="14">
        <f t="shared" si="9"/>
        <v>80017.719214571727</v>
      </c>
      <c r="K88" s="14">
        <f t="shared" si="10"/>
        <v>907904.13200896303</v>
      </c>
      <c r="L88" s="21">
        <f t="shared" si="12"/>
        <v>11.162816658496117</v>
      </c>
    </row>
    <row r="89" spans="1:12" x14ac:dyDescent="0.2">
      <c r="A89" s="17">
        <v>80</v>
      </c>
      <c r="B89" s="5">
        <v>35</v>
      </c>
      <c r="C89" s="5">
        <v>1094</v>
      </c>
      <c r="D89" s="5">
        <v>1162</v>
      </c>
      <c r="E89" s="18">
        <v>0.5</v>
      </c>
      <c r="F89" s="19">
        <f t="shared" si="7"/>
        <v>3.1028368794326241E-2</v>
      </c>
      <c r="G89" s="19">
        <f t="shared" si="8"/>
        <v>3.0554343081623744E-2</v>
      </c>
      <c r="H89" s="14">
        <f t="shared" si="13"/>
        <v>78702.549089072709</v>
      </c>
      <c r="I89" s="14">
        <f t="shared" si="11"/>
        <v>2404.7046862658617</v>
      </c>
      <c r="J89" s="14">
        <f t="shared" si="9"/>
        <v>77500.196745939786</v>
      </c>
      <c r="K89" s="14">
        <f t="shared" si="10"/>
        <v>827886.41279439128</v>
      </c>
      <c r="L89" s="21">
        <f t="shared" si="12"/>
        <v>10.519181683142426</v>
      </c>
    </row>
    <row r="90" spans="1:12" x14ac:dyDescent="0.2">
      <c r="A90" s="17">
        <v>81</v>
      </c>
      <c r="B90" s="5">
        <v>36</v>
      </c>
      <c r="C90" s="5">
        <v>1047</v>
      </c>
      <c r="D90" s="5">
        <v>1063</v>
      </c>
      <c r="E90" s="18">
        <v>0.5</v>
      </c>
      <c r="F90" s="19">
        <f t="shared" si="7"/>
        <v>3.4123222748815164E-2</v>
      </c>
      <c r="G90" s="19">
        <f t="shared" si="8"/>
        <v>3.3550792171481825E-2</v>
      </c>
      <c r="H90" s="14">
        <f t="shared" si="13"/>
        <v>76297.844402806848</v>
      </c>
      <c r="I90" s="14">
        <f t="shared" si="11"/>
        <v>2559.8531206906305</v>
      </c>
      <c r="J90" s="14">
        <f t="shared" si="9"/>
        <v>75017.917842461524</v>
      </c>
      <c r="K90" s="14">
        <f t="shared" si="10"/>
        <v>750386.21604845149</v>
      </c>
      <c r="L90" s="21">
        <f t="shared" si="12"/>
        <v>9.8349595840068886</v>
      </c>
    </row>
    <row r="91" spans="1:12" x14ac:dyDescent="0.2">
      <c r="A91" s="17">
        <v>82</v>
      </c>
      <c r="B91" s="5">
        <v>42</v>
      </c>
      <c r="C91" s="5">
        <v>931</v>
      </c>
      <c r="D91" s="5">
        <v>1014</v>
      </c>
      <c r="E91" s="18">
        <v>0.5</v>
      </c>
      <c r="F91" s="19">
        <f t="shared" si="7"/>
        <v>4.3187660668380465E-2</v>
      </c>
      <c r="G91" s="19">
        <f t="shared" si="8"/>
        <v>4.2274786109713136E-2</v>
      </c>
      <c r="H91" s="14">
        <f t="shared" si="13"/>
        <v>73737.991282116214</v>
      </c>
      <c r="I91" s="14">
        <f t="shared" si="11"/>
        <v>3117.2578096113548</v>
      </c>
      <c r="J91" s="14">
        <f t="shared" si="9"/>
        <v>72179.362377310536</v>
      </c>
      <c r="K91" s="14">
        <f t="shared" si="10"/>
        <v>675368.29820599</v>
      </c>
      <c r="L91" s="21">
        <f t="shared" si="12"/>
        <v>9.1590276119955565</v>
      </c>
    </row>
    <row r="92" spans="1:12" x14ac:dyDescent="0.2">
      <c r="A92" s="17">
        <v>83</v>
      </c>
      <c r="B92" s="5">
        <v>39</v>
      </c>
      <c r="C92" s="5">
        <v>864</v>
      </c>
      <c r="D92" s="5">
        <v>912</v>
      </c>
      <c r="E92" s="18">
        <v>0.5</v>
      </c>
      <c r="F92" s="19">
        <f t="shared" si="7"/>
        <v>4.3918918918918921E-2</v>
      </c>
      <c r="G92" s="19">
        <f t="shared" si="8"/>
        <v>4.2975206611570255E-2</v>
      </c>
      <c r="H92" s="14">
        <f t="shared" si="13"/>
        <v>70620.733472504857</v>
      </c>
      <c r="I92" s="14">
        <f t="shared" si="11"/>
        <v>3034.9406120415315</v>
      </c>
      <c r="J92" s="14">
        <f t="shared" si="9"/>
        <v>69103.263166484088</v>
      </c>
      <c r="K92" s="14">
        <f t="shared" si="10"/>
        <v>603188.93582867947</v>
      </c>
      <c r="L92" s="21">
        <f t="shared" si="12"/>
        <v>8.5412442801025588</v>
      </c>
    </row>
    <row r="93" spans="1:12" x14ac:dyDescent="0.2">
      <c r="A93" s="17">
        <v>84</v>
      </c>
      <c r="B93" s="5">
        <v>36</v>
      </c>
      <c r="C93" s="5">
        <v>784</v>
      </c>
      <c r="D93" s="5">
        <v>837</v>
      </c>
      <c r="E93" s="18">
        <v>0.5</v>
      </c>
      <c r="F93" s="19">
        <f t="shared" si="7"/>
        <v>4.4417026526835289E-2</v>
      </c>
      <c r="G93" s="19">
        <f t="shared" si="8"/>
        <v>4.345202172601087E-2</v>
      </c>
      <c r="H93" s="14">
        <f t="shared" si="13"/>
        <v>67585.79286046332</v>
      </c>
      <c r="I93" s="14">
        <f t="shared" si="11"/>
        <v>2936.7393397425226</v>
      </c>
      <c r="J93" s="14">
        <f t="shared" si="9"/>
        <v>66117.423190592061</v>
      </c>
      <c r="K93" s="14">
        <f t="shared" si="10"/>
        <v>534085.6726621954</v>
      </c>
      <c r="L93" s="21">
        <f t="shared" si="12"/>
        <v>7.9023364239413629</v>
      </c>
    </row>
    <row r="94" spans="1:12" x14ac:dyDescent="0.2">
      <c r="A94" s="17">
        <v>85</v>
      </c>
      <c r="B94" s="5">
        <v>49</v>
      </c>
      <c r="C94" s="5">
        <v>697</v>
      </c>
      <c r="D94" s="5">
        <v>729</v>
      </c>
      <c r="E94" s="18">
        <v>0.5</v>
      </c>
      <c r="F94" s="19">
        <f t="shared" si="7"/>
        <v>6.8723702664796632E-2</v>
      </c>
      <c r="G94" s="19">
        <f t="shared" si="8"/>
        <v>6.6440677966101702E-2</v>
      </c>
      <c r="H94" s="14">
        <f t="shared" si="13"/>
        <v>64649.053520720794</v>
      </c>
      <c r="I94" s="14">
        <f t="shared" si="11"/>
        <v>4295.326945783484</v>
      </c>
      <c r="J94" s="14">
        <f t="shared" si="9"/>
        <v>62501.390047829052</v>
      </c>
      <c r="K94" s="14">
        <f t="shared" si="10"/>
        <v>467968.24947160337</v>
      </c>
      <c r="L94" s="21">
        <f t="shared" si="12"/>
        <v>7.2385939775841255</v>
      </c>
    </row>
    <row r="95" spans="1:12" x14ac:dyDescent="0.2">
      <c r="A95" s="17">
        <v>86</v>
      </c>
      <c r="B95" s="5">
        <v>67</v>
      </c>
      <c r="C95" s="5">
        <v>710</v>
      </c>
      <c r="D95" s="5">
        <v>666</v>
      </c>
      <c r="E95" s="18">
        <v>0.5</v>
      </c>
      <c r="F95" s="19">
        <f t="shared" si="7"/>
        <v>9.7383720930232565E-2</v>
      </c>
      <c r="G95" s="19">
        <f t="shared" si="8"/>
        <v>9.2862092862092863E-2</v>
      </c>
      <c r="H95" s="14">
        <f t="shared" si="13"/>
        <v>60353.726574937311</v>
      </c>
      <c r="I95" s="14">
        <f t="shared" si="11"/>
        <v>5604.5733617751903</v>
      </c>
      <c r="J95" s="14">
        <f t="shared" si="9"/>
        <v>57551.439894049719</v>
      </c>
      <c r="K95" s="14">
        <f t="shared" si="10"/>
        <v>405466.85942377429</v>
      </c>
      <c r="L95" s="21">
        <f t="shared" si="12"/>
        <v>6.7181743768602651</v>
      </c>
    </row>
    <row r="96" spans="1:12" x14ac:dyDescent="0.2">
      <c r="A96" s="17">
        <v>87</v>
      </c>
      <c r="B96" s="5">
        <v>50</v>
      </c>
      <c r="C96" s="5">
        <v>570</v>
      </c>
      <c r="D96" s="5">
        <v>649</v>
      </c>
      <c r="E96" s="18">
        <v>0.5</v>
      </c>
      <c r="F96" s="19">
        <f t="shared" si="7"/>
        <v>8.2034454470877774E-2</v>
      </c>
      <c r="G96" s="19">
        <f t="shared" si="8"/>
        <v>7.8802206461780933E-2</v>
      </c>
      <c r="H96" s="14">
        <f t="shared" si="13"/>
        <v>54749.153213162121</v>
      </c>
      <c r="I96" s="14">
        <f t="shared" si="11"/>
        <v>4314.3540751112787</v>
      </c>
      <c r="J96" s="14">
        <f t="shared" si="9"/>
        <v>52591.976175606476</v>
      </c>
      <c r="K96" s="14">
        <f t="shared" si="10"/>
        <v>347915.41952972458</v>
      </c>
      <c r="L96" s="21">
        <f t="shared" si="12"/>
        <v>6.3547178195640663</v>
      </c>
    </row>
    <row r="97" spans="1:12" x14ac:dyDescent="0.2">
      <c r="A97" s="17">
        <v>88</v>
      </c>
      <c r="B97" s="5">
        <v>68</v>
      </c>
      <c r="C97" s="5">
        <v>513</v>
      </c>
      <c r="D97" s="5">
        <v>529</v>
      </c>
      <c r="E97" s="18">
        <v>0.5</v>
      </c>
      <c r="F97" s="19">
        <f t="shared" si="7"/>
        <v>0.13051823416506717</v>
      </c>
      <c r="G97" s="19">
        <f t="shared" si="8"/>
        <v>0.12252252252252251</v>
      </c>
      <c r="H97" s="14">
        <f t="shared" si="13"/>
        <v>50434.799138050839</v>
      </c>
      <c r="I97" s="14">
        <f t="shared" si="11"/>
        <v>6179.3988133107323</v>
      </c>
      <c r="J97" s="14">
        <f t="shared" si="9"/>
        <v>47345.099731395472</v>
      </c>
      <c r="K97" s="14">
        <f t="shared" si="10"/>
        <v>295323.44335411809</v>
      </c>
      <c r="L97" s="21">
        <f t="shared" si="12"/>
        <v>5.8555491129399488</v>
      </c>
    </row>
    <row r="98" spans="1:12" x14ac:dyDescent="0.2">
      <c r="A98" s="17">
        <v>89</v>
      </c>
      <c r="B98" s="5">
        <v>40</v>
      </c>
      <c r="C98" s="5">
        <v>428</v>
      </c>
      <c r="D98" s="5">
        <v>462</v>
      </c>
      <c r="E98" s="18">
        <v>0.5</v>
      </c>
      <c r="F98" s="19">
        <f t="shared" si="7"/>
        <v>8.98876404494382E-2</v>
      </c>
      <c r="G98" s="19">
        <f t="shared" si="8"/>
        <v>8.6021505376344079E-2</v>
      </c>
      <c r="H98" s="14">
        <f t="shared" si="13"/>
        <v>44255.400324740105</v>
      </c>
      <c r="I98" s="14">
        <f t="shared" si="11"/>
        <v>3806.9161569668904</v>
      </c>
      <c r="J98" s="14">
        <f t="shared" si="9"/>
        <v>42351.942246256665</v>
      </c>
      <c r="K98" s="14">
        <f>K99+J98</f>
        <v>247978.3436227226</v>
      </c>
      <c r="L98" s="21">
        <f t="shared" si="12"/>
        <v>5.6033465250136993</v>
      </c>
    </row>
    <row r="99" spans="1:12" x14ac:dyDescent="0.2">
      <c r="A99" s="17">
        <v>90</v>
      </c>
      <c r="B99" s="5">
        <v>40</v>
      </c>
      <c r="C99" s="5">
        <v>304</v>
      </c>
      <c r="D99" s="5">
        <v>387</v>
      </c>
      <c r="E99" s="18">
        <v>0.5</v>
      </c>
      <c r="F99" s="23">
        <f t="shared" si="7"/>
        <v>0.11577424023154848</v>
      </c>
      <c r="G99" s="23">
        <f t="shared" si="8"/>
        <v>0.1094391244870041</v>
      </c>
      <c r="H99" s="24">
        <f t="shared" si="13"/>
        <v>40448.484167773218</v>
      </c>
      <c r="I99" s="24">
        <f t="shared" si="11"/>
        <v>4426.6466941475474</v>
      </c>
      <c r="J99" s="24">
        <f t="shared" si="9"/>
        <v>38235.16082069945</v>
      </c>
      <c r="K99" s="24">
        <f t="shared" ref="K99:K108" si="14">K100+J99</f>
        <v>205626.40137646595</v>
      </c>
      <c r="L99" s="25">
        <f t="shared" si="12"/>
        <v>5.0836614920738112</v>
      </c>
    </row>
    <row r="100" spans="1:12" x14ac:dyDescent="0.2">
      <c r="A100" s="17">
        <v>91</v>
      </c>
      <c r="B100" s="5">
        <v>43</v>
      </c>
      <c r="C100" s="5">
        <v>254</v>
      </c>
      <c r="D100" s="5">
        <v>267</v>
      </c>
      <c r="E100" s="18">
        <v>0.5</v>
      </c>
      <c r="F100" s="23">
        <f t="shared" si="7"/>
        <v>0.16506717850287908</v>
      </c>
      <c r="G100" s="23">
        <f t="shared" si="8"/>
        <v>0.1524822695035461</v>
      </c>
      <c r="H100" s="24">
        <f t="shared" si="13"/>
        <v>36021.837473625674</v>
      </c>
      <c r="I100" s="24">
        <f t="shared" si="11"/>
        <v>5492.6915296663265</v>
      </c>
      <c r="J100" s="24">
        <f t="shared" si="9"/>
        <v>33275.491708792506</v>
      </c>
      <c r="K100" s="24">
        <f t="shared" si="14"/>
        <v>167391.2405557665</v>
      </c>
      <c r="L100" s="25">
        <f t="shared" si="12"/>
        <v>4.6469378659077663</v>
      </c>
    </row>
    <row r="101" spans="1:12" x14ac:dyDescent="0.2">
      <c r="A101" s="17">
        <v>92</v>
      </c>
      <c r="B101" s="5">
        <v>41</v>
      </c>
      <c r="C101" s="5">
        <v>221</v>
      </c>
      <c r="D101" s="5">
        <v>212</v>
      </c>
      <c r="E101" s="18">
        <v>0.5</v>
      </c>
      <c r="F101" s="23">
        <f t="shared" si="7"/>
        <v>0.18937644341801385</v>
      </c>
      <c r="G101" s="23">
        <f t="shared" si="8"/>
        <v>0.17299578059071732</v>
      </c>
      <c r="H101" s="24">
        <f t="shared" si="13"/>
        <v>30529.145943959345</v>
      </c>
      <c r="I101" s="24">
        <f t="shared" si="11"/>
        <v>5281.4134333431784</v>
      </c>
      <c r="J101" s="24">
        <f t="shared" si="9"/>
        <v>27888.439227287756</v>
      </c>
      <c r="K101" s="24">
        <f t="shared" si="14"/>
        <v>134115.74884697399</v>
      </c>
      <c r="L101" s="25">
        <f t="shared" si="12"/>
        <v>4.3930396576819675</v>
      </c>
    </row>
    <row r="102" spans="1:12" x14ac:dyDescent="0.2">
      <c r="A102" s="17">
        <v>93</v>
      </c>
      <c r="B102" s="5">
        <v>37</v>
      </c>
      <c r="C102" s="5">
        <v>175</v>
      </c>
      <c r="D102" s="5">
        <v>182</v>
      </c>
      <c r="E102" s="18">
        <v>0.5</v>
      </c>
      <c r="F102" s="23">
        <f t="shared" si="7"/>
        <v>0.20728291316526612</v>
      </c>
      <c r="G102" s="23">
        <f t="shared" si="8"/>
        <v>0.18781725888324874</v>
      </c>
      <c r="H102" s="24">
        <f t="shared" si="13"/>
        <v>25247.732510616166</v>
      </c>
      <c r="I102" s="24">
        <f t="shared" si="11"/>
        <v>4741.9599131614123</v>
      </c>
      <c r="J102" s="24">
        <f t="shared" si="9"/>
        <v>22876.752554035462</v>
      </c>
      <c r="K102" s="24">
        <f t="shared" si="14"/>
        <v>106227.30961968625</v>
      </c>
      <c r="L102" s="25">
        <f t="shared" si="12"/>
        <v>4.2073999942378899</v>
      </c>
    </row>
    <row r="103" spans="1:12" x14ac:dyDescent="0.2">
      <c r="A103" s="17">
        <v>94</v>
      </c>
      <c r="B103" s="5">
        <v>20</v>
      </c>
      <c r="C103" s="5">
        <v>127</v>
      </c>
      <c r="D103" s="5">
        <v>137</v>
      </c>
      <c r="E103" s="18">
        <v>0.5</v>
      </c>
      <c r="F103" s="23">
        <f t="shared" si="7"/>
        <v>0.15151515151515152</v>
      </c>
      <c r="G103" s="23">
        <f t="shared" si="8"/>
        <v>0.14084507042253522</v>
      </c>
      <c r="H103" s="24">
        <f t="shared" si="13"/>
        <v>20505.772597454754</v>
      </c>
      <c r="I103" s="24">
        <f t="shared" si="11"/>
        <v>2888.1369855570078</v>
      </c>
      <c r="J103" s="24">
        <f t="shared" si="9"/>
        <v>19061.70410467625</v>
      </c>
      <c r="K103" s="24">
        <f t="shared" si="14"/>
        <v>83350.557065650792</v>
      </c>
      <c r="L103" s="25">
        <f t="shared" si="12"/>
        <v>4.0647362429054024</v>
      </c>
    </row>
    <row r="104" spans="1:12" x14ac:dyDescent="0.2">
      <c r="A104" s="17">
        <v>95</v>
      </c>
      <c r="B104" s="5">
        <v>21</v>
      </c>
      <c r="C104" s="5">
        <v>107</v>
      </c>
      <c r="D104" s="5">
        <v>106</v>
      </c>
      <c r="E104" s="18">
        <v>0.5</v>
      </c>
      <c r="F104" s="23">
        <f t="shared" si="7"/>
        <v>0.19718309859154928</v>
      </c>
      <c r="G104" s="23">
        <f t="shared" si="8"/>
        <v>0.17948717948717946</v>
      </c>
      <c r="H104" s="24">
        <f t="shared" si="13"/>
        <v>17617.635611897746</v>
      </c>
      <c r="I104" s="24">
        <f t="shared" si="11"/>
        <v>3162.1397252124152</v>
      </c>
      <c r="J104" s="24">
        <f t="shared" si="9"/>
        <v>16036.565749291538</v>
      </c>
      <c r="K104" s="24">
        <f t="shared" si="14"/>
        <v>64288.852960974546</v>
      </c>
      <c r="L104" s="25">
        <f t="shared" si="12"/>
        <v>3.6491192335456328</v>
      </c>
    </row>
    <row r="105" spans="1:12" x14ac:dyDescent="0.2">
      <c r="A105" s="17">
        <v>96</v>
      </c>
      <c r="B105" s="5">
        <v>26</v>
      </c>
      <c r="C105" s="5">
        <v>82</v>
      </c>
      <c r="D105" s="5">
        <v>75</v>
      </c>
      <c r="E105" s="18">
        <v>0.5</v>
      </c>
      <c r="F105" s="23">
        <f t="shared" si="7"/>
        <v>0.33121019108280253</v>
      </c>
      <c r="G105" s="23">
        <f t="shared" si="8"/>
        <v>0.28415300546448086</v>
      </c>
      <c r="H105" s="24">
        <f t="shared" si="13"/>
        <v>14455.49588668533</v>
      </c>
      <c r="I105" s="24">
        <f t="shared" si="11"/>
        <v>4107.5726016810768</v>
      </c>
      <c r="J105" s="24">
        <f t="shared" si="9"/>
        <v>12401.709585844792</v>
      </c>
      <c r="K105" s="24">
        <f t="shared" si="14"/>
        <v>48252.287211683011</v>
      </c>
      <c r="L105" s="25">
        <f t="shared" si="12"/>
        <v>3.3379890658837401</v>
      </c>
    </row>
    <row r="106" spans="1:12" x14ac:dyDescent="0.2">
      <c r="A106" s="17">
        <v>97</v>
      </c>
      <c r="B106" s="5">
        <v>23</v>
      </c>
      <c r="C106" s="5">
        <v>57</v>
      </c>
      <c r="D106" s="5">
        <v>54</v>
      </c>
      <c r="E106" s="18">
        <v>0.5</v>
      </c>
      <c r="F106" s="23">
        <f t="shared" si="7"/>
        <v>0.4144144144144144</v>
      </c>
      <c r="G106" s="23">
        <f t="shared" si="8"/>
        <v>0.34328358208955218</v>
      </c>
      <c r="H106" s="24">
        <f t="shared" si="13"/>
        <v>10347.923285004254</v>
      </c>
      <c r="I106" s="24">
        <f t="shared" si="11"/>
        <v>3552.272172464146</v>
      </c>
      <c r="J106" s="24">
        <f t="shared" si="9"/>
        <v>8571.787198772181</v>
      </c>
      <c r="K106" s="24">
        <f t="shared" si="14"/>
        <v>35850.577625838218</v>
      </c>
      <c r="L106" s="25">
        <f t="shared" si="12"/>
        <v>3.4645190767688883</v>
      </c>
    </row>
    <row r="107" spans="1:12" x14ac:dyDescent="0.2">
      <c r="A107" s="17">
        <v>98</v>
      </c>
      <c r="B107" s="5">
        <v>15</v>
      </c>
      <c r="C107" s="5">
        <v>40</v>
      </c>
      <c r="D107" s="5">
        <v>43</v>
      </c>
      <c r="E107" s="18">
        <v>0.5</v>
      </c>
      <c r="F107" s="23">
        <f t="shared" si="7"/>
        <v>0.36144578313253012</v>
      </c>
      <c r="G107" s="23">
        <f t="shared" si="8"/>
        <v>0.30612244897959184</v>
      </c>
      <c r="H107" s="24">
        <f t="shared" si="13"/>
        <v>6795.6511125401075</v>
      </c>
      <c r="I107" s="24">
        <f t="shared" si="11"/>
        <v>2080.3013609816658</v>
      </c>
      <c r="J107" s="24">
        <f t="shared" si="9"/>
        <v>5755.5004320492753</v>
      </c>
      <c r="K107" s="24">
        <f t="shared" si="14"/>
        <v>27278.790427066037</v>
      </c>
      <c r="L107" s="25">
        <f t="shared" si="12"/>
        <v>4.0141540487162608</v>
      </c>
    </row>
    <row r="108" spans="1:12" x14ac:dyDescent="0.2">
      <c r="A108" s="17">
        <v>99</v>
      </c>
      <c r="B108" s="5">
        <v>7</v>
      </c>
      <c r="C108" s="5">
        <v>27</v>
      </c>
      <c r="D108" s="5">
        <v>28</v>
      </c>
      <c r="E108" s="18">
        <v>0.5</v>
      </c>
      <c r="F108" s="23">
        <f t="shared" si="7"/>
        <v>0.25454545454545452</v>
      </c>
      <c r="G108" s="23">
        <f t="shared" si="8"/>
        <v>0.22580645161290322</v>
      </c>
      <c r="H108" s="24">
        <f t="shared" si="13"/>
        <v>4715.3497515584422</v>
      </c>
      <c r="I108" s="24">
        <f t="shared" si="11"/>
        <v>1064.7563955131966</v>
      </c>
      <c r="J108" s="24">
        <f t="shared" si="9"/>
        <v>4182.9715538018445</v>
      </c>
      <c r="K108" s="24">
        <f t="shared" si="14"/>
        <v>21523.289995016763</v>
      </c>
      <c r="L108" s="25">
        <f t="shared" si="12"/>
        <v>4.5645161290322589</v>
      </c>
    </row>
    <row r="109" spans="1:12" x14ac:dyDescent="0.2">
      <c r="A109" s="17" t="s">
        <v>22</v>
      </c>
      <c r="B109" s="5">
        <v>10</v>
      </c>
      <c r="C109" s="5">
        <v>43</v>
      </c>
      <c r="D109" s="5">
        <v>52</v>
      </c>
      <c r="E109" s="22"/>
      <c r="F109" s="23">
        <f t="shared" si="7"/>
        <v>0.21052631578947367</v>
      </c>
      <c r="G109" s="23">
        <v>1</v>
      </c>
      <c r="H109" s="24">
        <f>H108-I108</f>
        <v>3650.5933560452459</v>
      </c>
      <c r="I109" s="24">
        <f>H109*G109</f>
        <v>3650.5933560452459</v>
      </c>
      <c r="J109" s="24">
        <f>H109/F109</f>
        <v>17340.31844121492</v>
      </c>
      <c r="K109" s="24">
        <f>J109</f>
        <v>17340.31844121492</v>
      </c>
      <c r="L109" s="25">
        <f>K109/H109</f>
        <v>4.7500000000000009</v>
      </c>
    </row>
    <row r="110" spans="1:12" x14ac:dyDescent="0.2">
      <c r="A110" s="26"/>
      <c r="B110" s="26"/>
      <c r="C110" s="35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2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5" t="s">
        <v>24</v>
      </c>
      <c r="B112" s="32"/>
      <c r="C112" s="43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5" t="s">
        <v>10</v>
      </c>
      <c r="B113" s="33"/>
      <c r="C113" s="44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5" t="s">
        <v>11</v>
      </c>
      <c r="B114" s="33"/>
      <c r="C114" s="44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5" t="s">
        <v>12</v>
      </c>
      <c r="B115" s="33"/>
      <c r="C115" s="44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5" t="s">
        <v>13</v>
      </c>
      <c r="B116" s="33"/>
      <c r="C116" s="44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5" t="s">
        <v>14</v>
      </c>
      <c r="B117" s="33"/>
      <c r="C117" s="44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5" t="s">
        <v>15</v>
      </c>
      <c r="B118" s="33"/>
      <c r="C118" s="44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5" t="s">
        <v>16</v>
      </c>
      <c r="B119" s="33"/>
      <c r="C119" s="44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5" t="s">
        <v>17</v>
      </c>
      <c r="B120" s="33"/>
      <c r="C120" s="44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5" t="s">
        <v>18</v>
      </c>
      <c r="B121" s="33"/>
      <c r="C121" s="44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5" t="s">
        <v>19</v>
      </c>
      <c r="B122" s="33"/>
      <c r="C122" s="44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5" t="s">
        <v>20</v>
      </c>
      <c r="B123" s="33"/>
      <c r="C123" s="44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42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47</v>
      </c>
      <c r="B125" s="32"/>
      <c r="C125" s="43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43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43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43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43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43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43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43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43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43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43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43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43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43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43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43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43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43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43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43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43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43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43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43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43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43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43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43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43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43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43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43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43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43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43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43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43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43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43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43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43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43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43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43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43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43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43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43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43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43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43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43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43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43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43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43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43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43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43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43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43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43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43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43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43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43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43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43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43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43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43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43"/>
      <c r="D196" s="32"/>
      <c r="H196" s="32"/>
      <c r="I196" s="32"/>
      <c r="J196" s="32"/>
      <c r="K196" s="32"/>
      <c r="L196" s="30"/>
    </row>
    <row r="197" spans="1:12" s="31" customFormat="1" ht="11.25" x14ac:dyDescent="0.2">
      <c r="A197" s="32"/>
      <c r="B197" s="32"/>
      <c r="C197" s="43"/>
      <c r="D197" s="32"/>
      <c r="H197" s="32"/>
      <c r="I197" s="32"/>
      <c r="J197" s="32"/>
      <c r="K197" s="32"/>
      <c r="L197" s="30"/>
    </row>
    <row r="198" spans="1:12" s="31" customFormat="1" ht="11.25" x14ac:dyDescent="0.2">
      <c r="A198" s="32"/>
      <c r="B198" s="32"/>
      <c r="C198" s="43"/>
      <c r="D198" s="32"/>
      <c r="H198" s="32"/>
      <c r="I198" s="32"/>
      <c r="J198" s="32"/>
      <c r="K198" s="32"/>
      <c r="L198" s="30"/>
    </row>
    <row r="199" spans="1:12" s="31" customFormat="1" ht="11.25" x14ac:dyDescent="0.2">
      <c r="A199" s="32"/>
      <c r="B199" s="32"/>
      <c r="C199" s="43"/>
      <c r="D199" s="32"/>
      <c r="H199" s="32"/>
      <c r="I199" s="32"/>
      <c r="J199" s="32"/>
      <c r="K199" s="32"/>
      <c r="L199" s="30"/>
    </row>
    <row r="200" spans="1:12" s="31" customFormat="1" ht="11.25" x14ac:dyDescent="0.2">
      <c r="A200" s="32"/>
      <c r="B200" s="32"/>
      <c r="C200" s="43"/>
      <c r="D200" s="32"/>
      <c r="H200" s="32"/>
      <c r="I200" s="32"/>
      <c r="J200" s="32"/>
      <c r="K200" s="32"/>
      <c r="L200" s="30"/>
    </row>
    <row r="201" spans="1:12" s="31" customFormat="1" ht="11.25" x14ac:dyDescent="0.2">
      <c r="A201" s="32"/>
      <c r="B201" s="32"/>
      <c r="C201" s="43"/>
      <c r="D201" s="32"/>
      <c r="H201" s="32"/>
      <c r="I201" s="32"/>
      <c r="J201" s="32"/>
      <c r="K201" s="32"/>
      <c r="L201" s="30"/>
    </row>
    <row r="202" spans="1:12" s="31" customFormat="1" ht="11.25" x14ac:dyDescent="0.2">
      <c r="A202" s="32"/>
      <c r="B202" s="32"/>
      <c r="C202" s="43"/>
      <c r="D202" s="32"/>
      <c r="H202" s="32"/>
      <c r="I202" s="32"/>
      <c r="J202" s="32"/>
      <c r="K202" s="32"/>
      <c r="L202" s="30"/>
    </row>
    <row r="203" spans="1:12" s="31" customFormat="1" ht="11.25" x14ac:dyDescent="0.2">
      <c r="A203" s="32"/>
      <c r="B203" s="32"/>
      <c r="C203" s="43"/>
      <c r="D203" s="32"/>
      <c r="H203" s="32"/>
      <c r="I203" s="32"/>
      <c r="J203" s="32"/>
      <c r="K203" s="32"/>
      <c r="L203" s="30"/>
    </row>
    <row r="204" spans="1:12" s="31" customFormat="1" ht="11.25" x14ac:dyDescent="0.2">
      <c r="A204" s="32"/>
      <c r="B204" s="32"/>
      <c r="C204" s="43"/>
      <c r="D204" s="32"/>
      <c r="H204" s="32"/>
      <c r="I204" s="32"/>
      <c r="J204" s="32"/>
      <c r="K204" s="32"/>
      <c r="L204" s="30"/>
    </row>
    <row r="205" spans="1:12" s="31" customFormat="1" ht="11.25" x14ac:dyDescent="0.2">
      <c r="A205" s="32"/>
      <c r="B205" s="32"/>
      <c r="C205" s="43"/>
      <c r="D205" s="32"/>
      <c r="H205" s="32"/>
      <c r="I205" s="32"/>
      <c r="J205" s="32"/>
      <c r="K205" s="32"/>
      <c r="L205" s="30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C236" s="12"/>
      <c r="L236" s="15"/>
    </row>
    <row r="237" spans="3:12" x14ac:dyDescent="0.2">
      <c r="C237" s="12"/>
      <c r="L237" s="15"/>
    </row>
    <row r="238" spans="3:12" x14ac:dyDescent="0.2">
      <c r="C238" s="12"/>
      <c r="L238" s="15"/>
    </row>
    <row r="239" spans="3:12" x14ac:dyDescent="0.2">
      <c r="C239" s="12"/>
      <c r="L239" s="15"/>
    </row>
    <row r="240" spans="3:12" x14ac:dyDescent="0.2">
      <c r="C240" s="12"/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4.140625" style="10" customWidth="1"/>
    <col min="5" max="7" width="14.140625" style="11" customWidth="1"/>
    <col min="8" max="11" width="14.140625" style="10" customWidth="1"/>
    <col min="12" max="12" width="14.140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49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56" t="s">
        <v>0</v>
      </c>
      <c r="B6" s="57" t="s">
        <v>37</v>
      </c>
      <c r="C6" s="66" t="s">
        <v>46</v>
      </c>
      <c r="D6" s="66"/>
      <c r="E6" s="58" t="s">
        <v>38</v>
      </c>
      <c r="F6" s="58" t="s">
        <v>39</v>
      </c>
      <c r="G6" s="58" t="s">
        <v>40</v>
      </c>
      <c r="H6" s="57" t="s">
        <v>41</v>
      </c>
      <c r="I6" s="57" t="s">
        <v>42</v>
      </c>
      <c r="J6" s="57" t="s">
        <v>43</v>
      </c>
      <c r="K6" s="57" t="s">
        <v>44</v>
      </c>
      <c r="L6" s="58" t="s">
        <v>45</v>
      </c>
    </row>
    <row r="7" spans="1:13" s="36" customFormat="1" ht="15.75" customHeight="1" x14ac:dyDescent="0.2">
      <c r="A7" s="59"/>
      <c r="B7" s="60"/>
      <c r="C7" s="61">
        <v>44562</v>
      </c>
      <c r="D7" s="61">
        <v>44927</v>
      </c>
      <c r="E7" s="62" t="s">
        <v>2</v>
      </c>
      <c r="F7" s="62" t="s">
        <v>3</v>
      </c>
      <c r="G7" s="62" t="s">
        <v>4</v>
      </c>
      <c r="H7" s="63" t="s">
        <v>5</v>
      </c>
      <c r="I7" s="63" t="s">
        <v>6</v>
      </c>
      <c r="J7" s="63" t="s">
        <v>7</v>
      </c>
      <c r="K7" s="63" t="s">
        <v>8</v>
      </c>
      <c r="L7" s="62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9">
        <v>6</v>
      </c>
      <c r="C9" s="48">
        <v>2557</v>
      </c>
      <c r="D9" s="48">
        <v>2512</v>
      </c>
      <c r="E9" s="18">
        <v>0.34250000000000003</v>
      </c>
      <c r="F9" s="19">
        <f>B9/((C9+D9)/2)</f>
        <v>2.3673308344841193E-3</v>
      </c>
      <c r="G9" s="19">
        <f t="shared" ref="G9:G72" si="0">F9/((1+(1-E9)*F9))</f>
        <v>2.3636517631857299E-3</v>
      </c>
      <c r="H9" s="14">
        <v>100000</v>
      </c>
      <c r="I9" s="14">
        <f>H9*G9</f>
        <v>236.36517631857299</v>
      </c>
      <c r="J9" s="14">
        <f t="shared" ref="J9:J72" si="1">H10+I9*E9</f>
        <v>99844.589896570527</v>
      </c>
      <c r="K9" s="14">
        <f t="shared" ref="K9:K72" si="2">K10+J9</f>
        <v>8670597.7099713087</v>
      </c>
      <c r="L9" s="20">
        <f>K9/H9</f>
        <v>86.705977099713081</v>
      </c>
    </row>
    <row r="10" spans="1:13" x14ac:dyDescent="0.2">
      <c r="A10" s="17">
        <v>1</v>
      </c>
      <c r="B10" s="49">
        <v>1</v>
      </c>
      <c r="C10" s="48">
        <v>2645</v>
      </c>
      <c r="D10" s="48">
        <v>2670</v>
      </c>
      <c r="E10" s="18">
        <v>0.2</v>
      </c>
      <c r="F10" s="19">
        <f t="shared" ref="F10:F73" si="3">B10/((C10+D10)/2)</f>
        <v>3.7629350893697084E-4</v>
      </c>
      <c r="G10" s="19">
        <f t="shared" si="0"/>
        <v>3.7618026558326756E-4</v>
      </c>
      <c r="H10" s="14">
        <f>H9-I9</f>
        <v>99763.634823681423</v>
      </c>
      <c r="I10" s="14">
        <f t="shared" ref="I10:I73" si="4">H10*G10</f>
        <v>37.529110643524596</v>
      </c>
      <c r="J10" s="14">
        <f t="shared" si="1"/>
        <v>99733.611535166609</v>
      </c>
      <c r="K10" s="14">
        <f t="shared" si="2"/>
        <v>8570753.1200747378</v>
      </c>
      <c r="L10" s="21">
        <f t="shared" ref="L10:L73" si="5">K10/H10</f>
        <v>85.910593927560598</v>
      </c>
    </row>
    <row r="11" spans="1:13" x14ac:dyDescent="0.2">
      <c r="A11" s="17">
        <v>2</v>
      </c>
      <c r="B11" s="49">
        <v>0</v>
      </c>
      <c r="C11" s="48">
        <v>2847</v>
      </c>
      <c r="D11" s="48">
        <v>2736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99726.105713037905</v>
      </c>
      <c r="I11" s="14">
        <f t="shared" si="4"/>
        <v>0</v>
      </c>
      <c r="J11" s="14">
        <f t="shared" si="1"/>
        <v>99726.105713037905</v>
      </c>
      <c r="K11" s="14">
        <f t="shared" si="2"/>
        <v>8471019.5085395705</v>
      </c>
      <c r="L11" s="21">
        <f t="shared" si="5"/>
        <v>84.942848695154595</v>
      </c>
    </row>
    <row r="12" spans="1:13" x14ac:dyDescent="0.2">
      <c r="A12" s="17">
        <v>3</v>
      </c>
      <c r="B12" s="49">
        <v>1</v>
      </c>
      <c r="C12" s="48">
        <v>3094</v>
      </c>
      <c r="D12" s="48">
        <v>2901</v>
      </c>
      <c r="E12" s="18">
        <v>0.44929999999999998</v>
      </c>
      <c r="F12" s="19">
        <f t="shared" si="3"/>
        <v>3.3361134278565472E-4</v>
      </c>
      <c r="G12" s="19">
        <f t="shared" si="0"/>
        <v>3.3355006304596521E-4</v>
      </c>
      <c r="H12" s="14">
        <f t="shared" si="6"/>
        <v>99726.105713037905</v>
      </c>
      <c r="I12" s="14">
        <f t="shared" si="4"/>
        <v>33.263648847912386</v>
      </c>
      <c r="J12" s="14">
        <f t="shared" si="1"/>
        <v>99707.787421617351</v>
      </c>
      <c r="K12" s="14">
        <f t="shared" si="2"/>
        <v>8371293.4028265327</v>
      </c>
      <c r="L12" s="21">
        <f t="shared" si="5"/>
        <v>83.942848695154595</v>
      </c>
    </row>
    <row r="13" spans="1:13" x14ac:dyDescent="0.2">
      <c r="A13" s="17">
        <v>4</v>
      </c>
      <c r="B13" s="49">
        <v>0</v>
      </c>
      <c r="C13" s="48">
        <v>3352</v>
      </c>
      <c r="D13" s="48">
        <v>3147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99692.842064189987</v>
      </c>
      <c r="I13" s="14">
        <f t="shared" si="4"/>
        <v>0</v>
      </c>
      <c r="J13" s="14">
        <f t="shared" si="1"/>
        <v>99692.842064189987</v>
      </c>
      <c r="K13" s="14">
        <f t="shared" si="2"/>
        <v>8271585.6154049151</v>
      </c>
      <c r="L13" s="21">
        <f t="shared" si="5"/>
        <v>82.970707265813786</v>
      </c>
    </row>
    <row r="14" spans="1:13" x14ac:dyDescent="0.2">
      <c r="A14" s="17">
        <v>5</v>
      </c>
      <c r="B14" s="49">
        <v>0</v>
      </c>
      <c r="C14" s="48">
        <v>3426</v>
      </c>
      <c r="D14" s="48">
        <v>3400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99692.842064189987</v>
      </c>
      <c r="I14" s="14">
        <f t="shared" si="4"/>
        <v>0</v>
      </c>
      <c r="J14" s="14">
        <f t="shared" si="1"/>
        <v>99692.842064189987</v>
      </c>
      <c r="K14" s="14">
        <f t="shared" si="2"/>
        <v>8171892.7733407253</v>
      </c>
      <c r="L14" s="21">
        <f t="shared" si="5"/>
        <v>81.9707072658138</v>
      </c>
    </row>
    <row r="15" spans="1:13" x14ac:dyDescent="0.2">
      <c r="A15" s="17">
        <v>6</v>
      </c>
      <c r="B15" s="49">
        <v>1</v>
      </c>
      <c r="C15" s="48">
        <v>3518</v>
      </c>
      <c r="D15" s="48">
        <v>3472</v>
      </c>
      <c r="E15" s="18">
        <v>0.72330000000000005</v>
      </c>
      <c r="F15" s="19">
        <f t="shared" si="3"/>
        <v>2.861230329041488E-4</v>
      </c>
      <c r="G15" s="19">
        <f t="shared" si="0"/>
        <v>2.8610038226730376E-4</v>
      </c>
      <c r="H15" s="14">
        <f t="shared" si="6"/>
        <v>99692.842064189987</v>
      </c>
      <c r="I15" s="14">
        <f t="shared" si="4"/>
        <v>28.522160223878696</v>
      </c>
      <c r="J15" s="14">
        <f t="shared" si="1"/>
        <v>99684.949982456048</v>
      </c>
      <c r="K15" s="14">
        <f t="shared" si="2"/>
        <v>8072199.9312765356</v>
      </c>
      <c r="L15" s="21">
        <f t="shared" si="5"/>
        <v>80.9707072658138</v>
      </c>
    </row>
    <row r="16" spans="1:13" x14ac:dyDescent="0.2">
      <c r="A16" s="17">
        <v>7</v>
      </c>
      <c r="B16" s="49">
        <v>1</v>
      </c>
      <c r="C16" s="48">
        <v>3476</v>
      </c>
      <c r="D16" s="48">
        <v>3572</v>
      </c>
      <c r="E16" s="18">
        <v>0.88770000000000004</v>
      </c>
      <c r="F16" s="19">
        <f t="shared" si="3"/>
        <v>2.8376844494892167E-4</v>
      </c>
      <c r="G16" s="19">
        <f t="shared" si="0"/>
        <v>2.8375940233232638E-4</v>
      </c>
      <c r="H16" s="14">
        <f t="shared" si="6"/>
        <v>99664.319903966112</v>
      </c>
      <c r="I16" s="14">
        <f t="shared" si="4"/>
        <v>28.280687849807205</v>
      </c>
      <c r="J16" s="14">
        <f t="shared" si="1"/>
        <v>99661.143982720576</v>
      </c>
      <c r="K16" s="14">
        <f t="shared" si="2"/>
        <v>7972514.9812940797</v>
      </c>
      <c r="L16" s="21">
        <f t="shared" si="5"/>
        <v>79.993672650113737</v>
      </c>
    </row>
    <row r="17" spans="1:12" x14ac:dyDescent="0.2">
      <c r="A17" s="17">
        <v>8</v>
      </c>
      <c r="B17" s="49">
        <v>0</v>
      </c>
      <c r="C17" s="48">
        <v>3517</v>
      </c>
      <c r="D17" s="48">
        <v>3537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99636.039216116304</v>
      </c>
      <c r="I17" s="14">
        <f t="shared" si="4"/>
        <v>0</v>
      </c>
      <c r="J17" s="14">
        <f t="shared" si="1"/>
        <v>99636.039216116304</v>
      </c>
      <c r="K17" s="14">
        <f t="shared" si="2"/>
        <v>7872853.8373113591</v>
      </c>
      <c r="L17" s="21">
        <f t="shared" si="5"/>
        <v>79.016126085007116</v>
      </c>
    </row>
    <row r="18" spans="1:12" x14ac:dyDescent="0.2">
      <c r="A18" s="17">
        <v>9</v>
      </c>
      <c r="B18" s="49">
        <v>0</v>
      </c>
      <c r="C18" s="48">
        <v>3683</v>
      </c>
      <c r="D18" s="48">
        <v>3607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99636.039216116304</v>
      </c>
      <c r="I18" s="14">
        <f t="shared" si="4"/>
        <v>0</v>
      </c>
      <c r="J18" s="14">
        <f t="shared" si="1"/>
        <v>99636.039216116304</v>
      </c>
      <c r="K18" s="14">
        <f t="shared" si="2"/>
        <v>7773217.7980952431</v>
      </c>
      <c r="L18" s="21">
        <f t="shared" si="5"/>
        <v>78.016126085007116</v>
      </c>
    </row>
    <row r="19" spans="1:12" x14ac:dyDescent="0.2">
      <c r="A19" s="17">
        <v>10</v>
      </c>
      <c r="B19" s="49">
        <v>0</v>
      </c>
      <c r="C19" s="48">
        <v>3678</v>
      </c>
      <c r="D19" s="48">
        <v>3746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99636.039216116304</v>
      </c>
      <c r="I19" s="14">
        <f t="shared" si="4"/>
        <v>0</v>
      </c>
      <c r="J19" s="14">
        <f t="shared" si="1"/>
        <v>99636.039216116304</v>
      </c>
      <c r="K19" s="14">
        <f t="shared" si="2"/>
        <v>7673581.758879127</v>
      </c>
      <c r="L19" s="21">
        <f t="shared" si="5"/>
        <v>77.016126085007116</v>
      </c>
    </row>
    <row r="20" spans="1:12" x14ac:dyDescent="0.2">
      <c r="A20" s="17">
        <v>11</v>
      </c>
      <c r="B20" s="49">
        <v>1</v>
      </c>
      <c r="C20" s="48">
        <v>3804</v>
      </c>
      <c r="D20" s="48">
        <v>3742</v>
      </c>
      <c r="E20" s="18">
        <v>0.56440000000000001</v>
      </c>
      <c r="F20" s="19">
        <f t="shared" si="3"/>
        <v>2.6504108136761196E-4</v>
      </c>
      <c r="G20" s="19">
        <f t="shared" si="0"/>
        <v>2.6501048540486554E-4</v>
      </c>
      <c r="H20" s="14">
        <f t="shared" si="6"/>
        <v>99636.039216116304</v>
      </c>
      <c r="I20" s="14">
        <f t="shared" si="4"/>
        <v>26.4045951164812</v>
      </c>
      <c r="J20" s="14">
        <f t="shared" si="1"/>
        <v>99624.537374483552</v>
      </c>
      <c r="K20" s="14">
        <f t="shared" si="2"/>
        <v>7573945.7196630109</v>
      </c>
      <c r="L20" s="21">
        <f t="shared" si="5"/>
        <v>76.016126085007116</v>
      </c>
    </row>
    <row r="21" spans="1:12" x14ac:dyDescent="0.2">
      <c r="A21" s="17">
        <v>12</v>
      </c>
      <c r="B21" s="49">
        <v>1</v>
      </c>
      <c r="C21" s="48">
        <v>3795</v>
      </c>
      <c r="D21" s="48">
        <v>3872</v>
      </c>
      <c r="E21" s="18">
        <v>0.41639999999999999</v>
      </c>
      <c r="F21" s="19">
        <f t="shared" si="3"/>
        <v>2.6085822355549756E-4</v>
      </c>
      <c r="G21" s="19">
        <f t="shared" si="0"/>
        <v>2.6081851736357544E-4</v>
      </c>
      <c r="H21" s="14">
        <f t="shared" si="6"/>
        <v>99609.634620999816</v>
      </c>
      <c r="I21" s="14">
        <f t="shared" si="4"/>
        <v>25.980037216976644</v>
      </c>
      <c r="J21" s="14">
        <f t="shared" si="1"/>
        <v>99594.472671279989</v>
      </c>
      <c r="K21" s="14">
        <f t="shared" si="2"/>
        <v>7474321.1822885275</v>
      </c>
      <c r="L21" s="21">
        <f t="shared" si="5"/>
        <v>75.036126883982988</v>
      </c>
    </row>
    <row r="22" spans="1:12" x14ac:dyDescent="0.2">
      <c r="A22" s="17">
        <v>13</v>
      </c>
      <c r="B22" s="49">
        <v>0</v>
      </c>
      <c r="C22" s="48">
        <v>3926</v>
      </c>
      <c r="D22" s="48">
        <v>3838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99583.654583782845</v>
      </c>
      <c r="I22" s="14">
        <f t="shared" si="4"/>
        <v>0</v>
      </c>
      <c r="J22" s="14">
        <f t="shared" si="1"/>
        <v>99583.654583782845</v>
      </c>
      <c r="K22" s="14">
        <f t="shared" si="2"/>
        <v>7374726.7096172478</v>
      </c>
      <c r="L22" s="21">
        <f t="shared" si="5"/>
        <v>74.055594167943084</v>
      </c>
    </row>
    <row r="23" spans="1:12" x14ac:dyDescent="0.2">
      <c r="A23" s="17">
        <v>14</v>
      </c>
      <c r="B23" s="49">
        <v>2</v>
      </c>
      <c r="C23" s="48">
        <v>3971</v>
      </c>
      <c r="D23" s="48">
        <v>3981</v>
      </c>
      <c r="E23" s="18">
        <v>0.40679999999999999</v>
      </c>
      <c r="F23" s="19">
        <f t="shared" si="3"/>
        <v>5.0301810865191151E-4</v>
      </c>
      <c r="G23" s="19">
        <f t="shared" si="0"/>
        <v>5.0286805768017309E-4</v>
      </c>
      <c r="H23" s="14">
        <f t="shared" si="6"/>
        <v>99583.654583782845</v>
      </c>
      <c r="I23" s="14">
        <f t="shared" si="4"/>
        <v>50.077438957240147</v>
      </c>
      <c r="J23" s="14">
        <f t="shared" si="1"/>
        <v>99553.948646993405</v>
      </c>
      <c r="K23" s="14">
        <f t="shared" si="2"/>
        <v>7275143.0550334649</v>
      </c>
      <c r="L23" s="21">
        <f t="shared" si="5"/>
        <v>73.055594167943084</v>
      </c>
    </row>
    <row r="24" spans="1:12" x14ac:dyDescent="0.2">
      <c r="A24" s="17">
        <v>15</v>
      </c>
      <c r="B24" s="49">
        <v>0</v>
      </c>
      <c r="C24" s="48">
        <v>3777</v>
      </c>
      <c r="D24" s="48">
        <v>4055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99533.577144825598</v>
      </c>
      <c r="I24" s="14">
        <f t="shared" si="4"/>
        <v>0</v>
      </c>
      <c r="J24" s="14">
        <f t="shared" si="1"/>
        <v>99533.577144825598</v>
      </c>
      <c r="K24" s="14">
        <f t="shared" si="2"/>
        <v>7175589.1063864715</v>
      </c>
      <c r="L24" s="21">
        <f t="shared" si="5"/>
        <v>72.092145306359114</v>
      </c>
    </row>
    <row r="25" spans="1:12" x14ac:dyDescent="0.2">
      <c r="A25" s="17">
        <v>16</v>
      </c>
      <c r="B25" s="49">
        <v>0</v>
      </c>
      <c r="C25" s="48">
        <v>3658</v>
      </c>
      <c r="D25" s="48">
        <v>3854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99533.577144825598</v>
      </c>
      <c r="I25" s="14">
        <f t="shared" si="4"/>
        <v>0</v>
      </c>
      <c r="J25" s="14">
        <f t="shared" si="1"/>
        <v>99533.577144825598</v>
      </c>
      <c r="K25" s="14">
        <f t="shared" si="2"/>
        <v>7076055.5292416457</v>
      </c>
      <c r="L25" s="21">
        <f t="shared" si="5"/>
        <v>71.092145306359114</v>
      </c>
    </row>
    <row r="26" spans="1:12" x14ac:dyDescent="0.2">
      <c r="A26" s="17">
        <v>17</v>
      </c>
      <c r="B26" s="49">
        <v>0</v>
      </c>
      <c r="C26" s="48">
        <v>3626</v>
      </c>
      <c r="D26" s="48">
        <v>3711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99533.577144825598</v>
      </c>
      <c r="I26" s="14">
        <f t="shared" si="4"/>
        <v>0</v>
      </c>
      <c r="J26" s="14">
        <f t="shared" si="1"/>
        <v>99533.577144825598</v>
      </c>
      <c r="K26" s="14">
        <f t="shared" si="2"/>
        <v>6976521.9520968199</v>
      </c>
      <c r="L26" s="21">
        <f t="shared" si="5"/>
        <v>70.092145306359114</v>
      </c>
    </row>
    <row r="27" spans="1:12" x14ac:dyDescent="0.2">
      <c r="A27" s="17">
        <v>18</v>
      </c>
      <c r="B27" s="49">
        <v>0</v>
      </c>
      <c r="C27" s="48">
        <v>3589</v>
      </c>
      <c r="D27" s="48">
        <v>3739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99533.577144825598</v>
      </c>
      <c r="I27" s="14">
        <f t="shared" si="4"/>
        <v>0</v>
      </c>
      <c r="J27" s="14">
        <f t="shared" si="1"/>
        <v>99533.577144825598</v>
      </c>
      <c r="K27" s="14">
        <f t="shared" si="2"/>
        <v>6876988.374951994</v>
      </c>
      <c r="L27" s="21">
        <f t="shared" si="5"/>
        <v>69.0921453063591</v>
      </c>
    </row>
    <row r="28" spans="1:12" x14ac:dyDescent="0.2">
      <c r="A28" s="17">
        <v>19</v>
      </c>
      <c r="B28" s="49">
        <v>0</v>
      </c>
      <c r="C28" s="48">
        <v>3367</v>
      </c>
      <c r="D28" s="48">
        <v>3718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99533.577144825598</v>
      </c>
      <c r="I28" s="14">
        <f t="shared" si="4"/>
        <v>0</v>
      </c>
      <c r="J28" s="14">
        <f t="shared" si="1"/>
        <v>99533.577144825598</v>
      </c>
      <c r="K28" s="14">
        <f t="shared" si="2"/>
        <v>6777454.7978071682</v>
      </c>
      <c r="L28" s="21">
        <f t="shared" si="5"/>
        <v>68.0921453063591</v>
      </c>
    </row>
    <row r="29" spans="1:12" x14ac:dyDescent="0.2">
      <c r="A29" s="17">
        <v>20</v>
      </c>
      <c r="B29" s="49">
        <v>1</v>
      </c>
      <c r="C29" s="48">
        <v>3386</v>
      </c>
      <c r="D29" s="48">
        <v>3475</v>
      </c>
      <c r="E29" s="18">
        <v>0.81369999999999998</v>
      </c>
      <c r="F29" s="19">
        <f t="shared" si="3"/>
        <v>2.9150269639994169E-4</v>
      </c>
      <c r="G29" s="19">
        <f t="shared" si="0"/>
        <v>2.9148686663656772E-4</v>
      </c>
      <c r="H29" s="14">
        <f t="shared" si="6"/>
        <v>99533.577144825598</v>
      </c>
      <c r="I29" s="14">
        <f t="shared" si="4"/>
        <v>29.012730527074304</v>
      </c>
      <c r="J29" s="14">
        <f t="shared" si="1"/>
        <v>99528.1720731284</v>
      </c>
      <c r="K29" s="14">
        <f t="shared" si="2"/>
        <v>6677921.2206623424</v>
      </c>
      <c r="L29" s="21">
        <f t="shared" si="5"/>
        <v>67.0921453063591</v>
      </c>
    </row>
    <row r="30" spans="1:12" x14ac:dyDescent="0.2">
      <c r="A30" s="17">
        <v>21</v>
      </c>
      <c r="B30" s="49">
        <v>0</v>
      </c>
      <c r="C30" s="48">
        <v>3466</v>
      </c>
      <c r="D30" s="48">
        <v>3530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99504.564414298526</v>
      </c>
      <c r="I30" s="14">
        <f t="shared" si="4"/>
        <v>0</v>
      </c>
      <c r="J30" s="14">
        <f t="shared" si="1"/>
        <v>99504.564414298526</v>
      </c>
      <c r="K30" s="14">
        <f t="shared" si="2"/>
        <v>6578393.0485892138</v>
      </c>
      <c r="L30" s="21">
        <f t="shared" si="5"/>
        <v>66.111470235670083</v>
      </c>
    </row>
    <row r="31" spans="1:12" x14ac:dyDescent="0.2">
      <c r="A31" s="17">
        <v>22</v>
      </c>
      <c r="B31" s="49">
        <v>0</v>
      </c>
      <c r="C31" s="48">
        <v>3320</v>
      </c>
      <c r="D31" s="48">
        <v>3595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99504.564414298526</v>
      </c>
      <c r="I31" s="14">
        <f t="shared" si="4"/>
        <v>0</v>
      </c>
      <c r="J31" s="14">
        <f t="shared" si="1"/>
        <v>99504.564414298526</v>
      </c>
      <c r="K31" s="14">
        <f t="shared" si="2"/>
        <v>6478888.4841749156</v>
      </c>
      <c r="L31" s="21">
        <f t="shared" si="5"/>
        <v>65.111470235670083</v>
      </c>
    </row>
    <row r="32" spans="1:12" x14ac:dyDescent="0.2">
      <c r="A32" s="17">
        <v>23</v>
      </c>
      <c r="B32" s="49">
        <v>0</v>
      </c>
      <c r="C32" s="48">
        <v>3268</v>
      </c>
      <c r="D32" s="48">
        <v>3448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99504.564414298526</v>
      </c>
      <c r="I32" s="14">
        <f t="shared" si="4"/>
        <v>0</v>
      </c>
      <c r="J32" s="14">
        <f t="shared" si="1"/>
        <v>99504.564414298526</v>
      </c>
      <c r="K32" s="14">
        <f t="shared" si="2"/>
        <v>6379383.9197606174</v>
      </c>
      <c r="L32" s="21">
        <f t="shared" si="5"/>
        <v>64.111470235670097</v>
      </c>
    </row>
    <row r="33" spans="1:12" x14ac:dyDescent="0.2">
      <c r="A33" s="17">
        <v>24</v>
      </c>
      <c r="B33" s="49">
        <v>0</v>
      </c>
      <c r="C33" s="48">
        <v>3131</v>
      </c>
      <c r="D33" s="48">
        <v>3450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99504.564414298526</v>
      </c>
      <c r="I33" s="14">
        <f t="shared" si="4"/>
        <v>0</v>
      </c>
      <c r="J33" s="14">
        <f t="shared" si="1"/>
        <v>99504.564414298526</v>
      </c>
      <c r="K33" s="14">
        <f t="shared" si="2"/>
        <v>6279879.3553463193</v>
      </c>
      <c r="L33" s="21">
        <f t="shared" si="5"/>
        <v>63.111470235670097</v>
      </c>
    </row>
    <row r="34" spans="1:12" x14ac:dyDescent="0.2">
      <c r="A34" s="17">
        <v>25</v>
      </c>
      <c r="B34" s="49">
        <v>0</v>
      </c>
      <c r="C34" s="48">
        <v>3115</v>
      </c>
      <c r="D34" s="48">
        <v>3313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99504.564414298526</v>
      </c>
      <c r="I34" s="14">
        <f t="shared" si="4"/>
        <v>0</v>
      </c>
      <c r="J34" s="14">
        <f t="shared" si="1"/>
        <v>99504.564414298526</v>
      </c>
      <c r="K34" s="14">
        <f t="shared" si="2"/>
        <v>6180374.7909320211</v>
      </c>
      <c r="L34" s="21">
        <f t="shared" si="5"/>
        <v>62.111470235670097</v>
      </c>
    </row>
    <row r="35" spans="1:12" x14ac:dyDescent="0.2">
      <c r="A35" s="17">
        <v>26</v>
      </c>
      <c r="B35" s="49">
        <v>0</v>
      </c>
      <c r="C35" s="48">
        <v>3267</v>
      </c>
      <c r="D35" s="48">
        <v>3283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99504.564414298526</v>
      </c>
      <c r="I35" s="14">
        <f t="shared" si="4"/>
        <v>0</v>
      </c>
      <c r="J35" s="14">
        <f t="shared" si="1"/>
        <v>99504.564414298526</v>
      </c>
      <c r="K35" s="14">
        <f t="shared" si="2"/>
        <v>6080870.2265177229</v>
      </c>
      <c r="L35" s="21">
        <f t="shared" si="5"/>
        <v>61.111470235670105</v>
      </c>
    </row>
    <row r="36" spans="1:12" x14ac:dyDescent="0.2">
      <c r="A36" s="17">
        <v>27</v>
      </c>
      <c r="B36" s="49">
        <v>2</v>
      </c>
      <c r="C36" s="48">
        <v>3292</v>
      </c>
      <c r="D36" s="48">
        <v>3398</v>
      </c>
      <c r="E36" s="18">
        <v>0.52190000000000003</v>
      </c>
      <c r="F36" s="19">
        <f t="shared" si="3"/>
        <v>5.9790732436472351E-4</v>
      </c>
      <c r="G36" s="19">
        <f t="shared" si="0"/>
        <v>5.9773645572527227E-4</v>
      </c>
      <c r="H36" s="14">
        <f t="shared" si="6"/>
        <v>99504.564414298526</v>
      </c>
      <c r="I36" s="14">
        <f t="shared" si="4"/>
        <v>59.47750566148985</v>
      </c>
      <c r="J36" s="14">
        <f t="shared" si="1"/>
        <v>99476.128218841768</v>
      </c>
      <c r="K36" s="14">
        <f t="shared" si="2"/>
        <v>5981365.6621034248</v>
      </c>
      <c r="L36" s="21">
        <f t="shared" si="5"/>
        <v>60.111470235670105</v>
      </c>
    </row>
    <row r="37" spans="1:12" x14ac:dyDescent="0.2">
      <c r="A37" s="17">
        <v>28</v>
      </c>
      <c r="B37" s="49">
        <v>0</v>
      </c>
      <c r="C37" s="48">
        <v>3554</v>
      </c>
      <c r="D37" s="48">
        <v>3516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99445.086908637037</v>
      </c>
      <c r="I37" s="14">
        <f t="shared" si="4"/>
        <v>0</v>
      </c>
      <c r="J37" s="14">
        <f t="shared" si="1"/>
        <v>99445.086908637037</v>
      </c>
      <c r="K37" s="14">
        <f t="shared" si="2"/>
        <v>5881889.533884583</v>
      </c>
      <c r="L37" s="21">
        <f t="shared" si="5"/>
        <v>59.147110397605047</v>
      </c>
    </row>
    <row r="38" spans="1:12" x14ac:dyDescent="0.2">
      <c r="A38" s="17">
        <v>29</v>
      </c>
      <c r="B38" s="49">
        <v>1</v>
      </c>
      <c r="C38" s="48">
        <v>3842</v>
      </c>
      <c r="D38" s="48">
        <v>3761</v>
      </c>
      <c r="E38" s="18">
        <v>0.4027</v>
      </c>
      <c r="F38" s="19">
        <f t="shared" si="3"/>
        <v>2.6305405760883863E-4</v>
      </c>
      <c r="G38" s="19">
        <f t="shared" si="0"/>
        <v>2.6301273247268024E-4</v>
      </c>
      <c r="H38" s="14">
        <f t="shared" si="6"/>
        <v>99445.086908637037</v>
      </c>
      <c r="I38" s="14">
        <f t="shared" si="4"/>
        <v>26.155324038823789</v>
      </c>
      <c r="J38" s="14">
        <f t="shared" si="1"/>
        <v>99429.46433358865</v>
      </c>
      <c r="K38" s="14">
        <f t="shared" si="2"/>
        <v>5782444.4469759464</v>
      </c>
      <c r="L38" s="21">
        <f t="shared" si="5"/>
        <v>58.147110397605047</v>
      </c>
    </row>
    <row r="39" spans="1:12" x14ac:dyDescent="0.2">
      <c r="A39" s="17">
        <v>30</v>
      </c>
      <c r="B39" s="49">
        <v>1</v>
      </c>
      <c r="C39" s="48">
        <v>3750</v>
      </c>
      <c r="D39" s="48">
        <v>4004</v>
      </c>
      <c r="E39" s="18">
        <v>0.75619999999999998</v>
      </c>
      <c r="F39" s="19">
        <f t="shared" si="3"/>
        <v>2.5793139025019347E-4</v>
      </c>
      <c r="G39" s="19">
        <f t="shared" si="0"/>
        <v>2.5791517159689571E-4</v>
      </c>
      <c r="H39" s="14">
        <f t="shared" si="6"/>
        <v>99418.93158459822</v>
      </c>
      <c r="I39" s="14">
        <f t="shared" si="4"/>
        <v>25.641650799621683</v>
      </c>
      <c r="J39" s="14">
        <f t="shared" si="1"/>
        <v>99412.680150133281</v>
      </c>
      <c r="K39" s="14">
        <f t="shared" si="2"/>
        <v>5683014.9826423582</v>
      </c>
      <c r="L39" s="21">
        <f t="shared" si="5"/>
        <v>57.162301908329496</v>
      </c>
    </row>
    <row r="40" spans="1:12" x14ac:dyDescent="0.2">
      <c r="A40" s="17">
        <v>31</v>
      </c>
      <c r="B40" s="49">
        <v>0</v>
      </c>
      <c r="C40" s="48">
        <v>3897</v>
      </c>
      <c r="D40" s="48">
        <v>3940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99393.289933798602</v>
      </c>
      <c r="I40" s="14">
        <f t="shared" si="4"/>
        <v>0</v>
      </c>
      <c r="J40" s="14">
        <f t="shared" si="1"/>
        <v>99393.289933798602</v>
      </c>
      <c r="K40" s="14">
        <f t="shared" si="2"/>
        <v>5583602.3024922246</v>
      </c>
      <c r="L40" s="21">
        <f t="shared" si="5"/>
        <v>56.176853650897471</v>
      </c>
    </row>
    <row r="41" spans="1:12" x14ac:dyDescent="0.2">
      <c r="A41" s="17">
        <v>32</v>
      </c>
      <c r="B41" s="49">
        <v>0</v>
      </c>
      <c r="C41" s="48">
        <v>4110</v>
      </c>
      <c r="D41" s="48">
        <v>4098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99393.289933798602</v>
      </c>
      <c r="I41" s="14">
        <f t="shared" si="4"/>
        <v>0</v>
      </c>
      <c r="J41" s="14">
        <f t="shared" si="1"/>
        <v>99393.289933798602</v>
      </c>
      <c r="K41" s="14">
        <f t="shared" si="2"/>
        <v>5484209.0125584258</v>
      </c>
      <c r="L41" s="21">
        <f t="shared" si="5"/>
        <v>55.176853650897463</v>
      </c>
    </row>
    <row r="42" spans="1:12" x14ac:dyDescent="0.2">
      <c r="A42" s="17">
        <v>33</v>
      </c>
      <c r="B42" s="49">
        <v>1</v>
      </c>
      <c r="C42" s="48">
        <v>4387</v>
      </c>
      <c r="D42" s="48">
        <v>4240</v>
      </c>
      <c r="E42" s="18">
        <v>0.46579999999999999</v>
      </c>
      <c r="F42" s="19">
        <f t="shared" si="3"/>
        <v>2.3183030022023879E-4</v>
      </c>
      <c r="G42" s="19">
        <f t="shared" si="0"/>
        <v>2.3180159304254006E-4</v>
      </c>
      <c r="H42" s="14">
        <f t="shared" si="6"/>
        <v>99393.289933798602</v>
      </c>
      <c r="I42" s="14">
        <f t="shared" si="4"/>
        <v>23.039522944393578</v>
      </c>
      <c r="J42" s="14">
        <f t="shared" si="1"/>
        <v>99380.982220641701</v>
      </c>
      <c r="K42" s="14">
        <f t="shared" si="2"/>
        <v>5384815.7226246269</v>
      </c>
      <c r="L42" s="21">
        <f t="shared" si="5"/>
        <v>54.176853650897463</v>
      </c>
    </row>
    <row r="43" spans="1:12" x14ac:dyDescent="0.2">
      <c r="A43" s="17">
        <v>34</v>
      </c>
      <c r="B43" s="49">
        <v>1</v>
      </c>
      <c r="C43" s="48">
        <v>4538</v>
      </c>
      <c r="D43" s="48">
        <v>4544</v>
      </c>
      <c r="E43" s="18">
        <v>9.5899999999999999E-2</v>
      </c>
      <c r="F43" s="19">
        <f t="shared" si="3"/>
        <v>2.2021581149526536E-4</v>
      </c>
      <c r="G43" s="19">
        <f t="shared" si="0"/>
        <v>2.2017197589002376E-4</v>
      </c>
      <c r="H43" s="14">
        <f t="shared" si="6"/>
        <v>99370.250410854205</v>
      </c>
      <c r="I43" s="14">
        <f t="shared" si="4"/>
        <v>21.878544377644214</v>
      </c>
      <c r="J43" s="14">
        <f t="shared" si="1"/>
        <v>99350.470018882377</v>
      </c>
      <c r="K43" s="14">
        <f t="shared" si="2"/>
        <v>5285434.7404039856</v>
      </c>
      <c r="L43" s="21">
        <f t="shared" si="5"/>
        <v>53.189306845368058</v>
      </c>
    </row>
    <row r="44" spans="1:12" x14ac:dyDescent="0.2">
      <c r="A44" s="17">
        <v>35</v>
      </c>
      <c r="B44" s="49">
        <v>1</v>
      </c>
      <c r="C44" s="48">
        <v>4656</v>
      </c>
      <c r="D44" s="48">
        <v>4688</v>
      </c>
      <c r="E44" s="18">
        <v>8.77E-2</v>
      </c>
      <c r="F44" s="19">
        <f t="shared" si="3"/>
        <v>2.1404109589041095E-4</v>
      </c>
      <c r="G44" s="19">
        <f t="shared" si="0"/>
        <v>2.1399930831143566E-4</v>
      </c>
      <c r="H44" s="14">
        <f t="shared" si="6"/>
        <v>99348.371866476562</v>
      </c>
      <c r="I44" s="14">
        <f t="shared" si="4"/>
        <v>21.26048286129328</v>
      </c>
      <c r="J44" s="14">
        <f t="shared" si="1"/>
        <v>99328.975927962194</v>
      </c>
      <c r="K44" s="14">
        <f t="shared" si="2"/>
        <v>5186084.2703851033</v>
      </c>
      <c r="L44" s="21">
        <f t="shared" si="5"/>
        <v>52.200999099966729</v>
      </c>
    </row>
    <row r="45" spans="1:12" x14ac:dyDescent="0.2">
      <c r="A45" s="17">
        <v>36</v>
      </c>
      <c r="B45" s="49">
        <v>1</v>
      </c>
      <c r="C45" s="48">
        <v>4931</v>
      </c>
      <c r="D45" s="48">
        <v>4784</v>
      </c>
      <c r="E45" s="18">
        <v>0.1014</v>
      </c>
      <c r="F45" s="19">
        <f t="shared" si="3"/>
        <v>2.058672156459084E-4</v>
      </c>
      <c r="G45" s="19">
        <f t="shared" si="0"/>
        <v>2.0582913884422739E-4</v>
      </c>
      <c r="H45" s="14">
        <f t="shared" si="6"/>
        <v>99327.111383615265</v>
      </c>
      <c r="I45" s="14">
        <f t="shared" si="4"/>
        <v>20.444413799974186</v>
      </c>
      <c r="J45" s="14">
        <f t="shared" si="1"/>
        <v>99308.740033374619</v>
      </c>
      <c r="K45" s="14">
        <f t="shared" si="2"/>
        <v>5086755.2944571413</v>
      </c>
      <c r="L45" s="21">
        <f t="shared" si="5"/>
        <v>51.212153697004005</v>
      </c>
    </row>
    <row r="46" spans="1:12" x14ac:dyDescent="0.2">
      <c r="A46" s="17">
        <v>37</v>
      </c>
      <c r="B46" s="49">
        <v>0</v>
      </c>
      <c r="C46" s="48">
        <v>5156</v>
      </c>
      <c r="D46" s="48">
        <v>5042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99306.666969815298</v>
      </c>
      <c r="I46" s="14">
        <f t="shared" si="4"/>
        <v>0</v>
      </c>
      <c r="J46" s="14">
        <f t="shared" si="1"/>
        <v>99306.666969815298</v>
      </c>
      <c r="K46" s="14">
        <f t="shared" si="2"/>
        <v>4987446.5544237671</v>
      </c>
      <c r="L46" s="21">
        <f t="shared" si="5"/>
        <v>50.222675945208429</v>
      </c>
    </row>
    <row r="47" spans="1:12" x14ac:dyDescent="0.2">
      <c r="A47" s="17">
        <v>38</v>
      </c>
      <c r="B47" s="49">
        <v>1</v>
      </c>
      <c r="C47" s="48">
        <v>5199</v>
      </c>
      <c r="D47" s="48">
        <v>5213</v>
      </c>
      <c r="E47" s="18">
        <v>0.38629999999999998</v>
      </c>
      <c r="F47" s="19">
        <f t="shared" si="3"/>
        <v>1.920860545524395E-4</v>
      </c>
      <c r="G47" s="19">
        <f t="shared" si="0"/>
        <v>1.9206341350041007E-4</v>
      </c>
      <c r="H47" s="14">
        <f t="shared" si="6"/>
        <v>99306.666969815298</v>
      </c>
      <c r="I47" s="14">
        <f t="shared" si="4"/>
        <v>19.073177441571151</v>
      </c>
      <c r="J47" s="14">
        <f t="shared" si="1"/>
        <v>99294.961760819395</v>
      </c>
      <c r="K47" s="14">
        <f t="shared" si="2"/>
        <v>4888139.8874539519</v>
      </c>
      <c r="L47" s="21">
        <f t="shared" si="5"/>
        <v>49.222675945208429</v>
      </c>
    </row>
    <row r="48" spans="1:12" x14ac:dyDescent="0.2">
      <c r="A48" s="17">
        <v>39</v>
      </c>
      <c r="B48" s="49">
        <v>4</v>
      </c>
      <c r="C48" s="48">
        <v>5573</v>
      </c>
      <c r="D48" s="48">
        <v>5295</v>
      </c>
      <c r="E48" s="18">
        <v>0.51160000000000005</v>
      </c>
      <c r="F48" s="19">
        <f t="shared" si="3"/>
        <v>7.3610599926389399E-4</v>
      </c>
      <c r="G48" s="19">
        <f t="shared" si="0"/>
        <v>7.3584145383433729E-4</v>
      </c>
      <c r="H48" s="14">
        <f t="shared" si="6"/>
        <v>99287.593792373722</v>
      </c>
      <c r="I48" s="14">
        <f t="shared" si="4"/>
        <v>73.059927363893408</v>
      </c>
      <c r="J48" s="14">
        <f t="shared" si="1"/>
        <v>99251.911323849199</v>
      </c>
      <c r="K48" s="14">
        <f t="shared" si="2"/>
        <v>4788844.9256931329</v>
      </c>
      <c r="L48" s="21">
        <f t="shared" si="5"/>
        <v>48.232057428115091</v>
      </c>
    </row>
    <row r="49" spans="1:12" x14ac:dyDescent="0.2">
      <c r="A49" s="17">
        <v>40</v>
      </c>
      <c r="B49" s="49">
        <v>5</v>
      </c>
      <c r="C49" s="48">
        <v>5778</v>
      </c>
      <c r="D49" s="48">
        <v>5656</v>
      </c>
      <c r="E49" s="18">
        <v>0.36159999999999998</v>
      </c>
      <c r="F49" s="19">
        <f t="shared" si="3"/>
        <v>8.7458457232814416E-4</v>
      </c>
      <c r="G49" s="19">
        <f t="shared" si="0"/>
        <v>8.7409653382264092E-4</v>
      </c>
      <c r="H49" s="14">
        <f t="shared" si="6"/>
        <v>99214.533865009827</v>
      </c>
      <c r="I49" s="14">
        <f t="shared" si="4"/>
        <v>86.723080156234118</v>
      </c>
      <c r="J49" s="14">
        <f t="shared" si="1"/>
        <v>99159.169850638078</v>
      </c>
      <c r="K49" s="14">
        <f t="shared" si="2"/>
        <v>4689593.0143692838</v>
      </c>
      <c r="L49" s="21">
        <f t="shared" si="5"/>
        <v>47.267197976759043</v>
      </c>
    </row>
    <row r="50" spans="1:12" x14ac:dyDescent="0.2">
      <c r="A50" s="17">
        <v>41</v>
      </c>
      <c r="B50" s="49">
        <v>3</v>
      </c>
      <c r="C50" s="48">
        <v>5893</v>
      </c>
      <c r="D50" s="48">
        <v>5850</v>
      </c>
      <c r="E50" s="18">
        <v>0.158</v>
      </c>
      <c r="F50" s="19">
        <f t="shared" si="3"/>
        <v>5.1094268926168778E-4</v>
      </c>
      <c r="G50" s="19">
        <f t="shared" si="0"/>
        <v>5.1072296922076953E-4</v>
      </c>
      <c r="H50" s="14">
        <f t="shared" si="6"/>
        <v>99127.810784853587</v>
      </c>
      <c r="I50" s="14">
        <f t="shared" si="4"/>
        <v>50.626849856395047</v>
      </c>
      <c r="J50" s="14">
        <f t="shared" si="1"/>
        <v>99085.182977274497</v>
      </c>
      <c r="K50" s="14">
        <f t="shared" si="2"/>
        <v>4590433.8445186457</v>
      </c>
      <c r="L50" s="21">
        <f t="shared" si="5"/>
        <v>46.308233866696561</v>
      </c>
    </row>
    <row r="51" spans="1:12" x14ac:dyDescent="0.2">
      <c r="A51" s="17">
        <v>42</v>
      </c>
      <c r="B51" s="49">
        <v>5</v>
      </c>
      <c r="C51" s="48">
        <v>6274</v>
      </c>
      <c r="D51" s="48">
        <v>5982</v>
      </c>
      <c r="E51" s="18">
        <v>0.40489999999999998</v>
      </c>
      <c r="F51" s="19">
        <f t="shared" si="3"/>
        <v>8.159268929503916E-4</v>
      </c>
      <c r="G51" s="19">
        <f t="shared" si="0"/>
        <v>8.1553090531841124E-4</v>
      </c>
      <c r="H51" s="14">
        <f t="shared" si="6"/>
        <v>99077.183934997185</v>
      </c>
      <c r="I51" s="14">
        <f t="shared" si="4"/>
        <v>80.800505510907001</v>
      </c>
      <c r="J51" s="14">
        <f t="shared" si="1"/>
        <v>99029.099554167638</v>
      </c>
      <c r="K51" s="14">
        <f t="shared" si="2"/>
        <v>4491348.6615413716</v>
      </c>
      <c r="L51" s="21">
        <f t="shared" si="5"/>
        <v>45.331815895050745</v>
      </c>
    </row>
    <row r="52" spans="1:12" x14ac:dyDescent="0.2">
      <c r="A52" s="17">
        <v>43</v>
      </c>
      <c r="B52" s="49">
        <v>5</v>
      </c>
      <c r="C52" s="48">
        <v>6318</v>
      </c>
      <c r="D52" s="48">
        <v>6305</v>
      </c>
      <c r="E52" s="18">
        <v>0.70189999999999997</v>
      </c>
      <c r="F52" s="19">
        <f t="shared" si="3"/>
        <v>7.9220470569595178E-4</v>
      </c>
      <c r="G52" s="19">
        <f t="shared" si="0"/>
        <v>7.9201766579563195E-4</v>
      </c>
      <c r="H52" s="14">
        <f t="shared" si="6"/>
        <v>98996.383429486275</v>
      </c>
      <c r="I52" s="14">
        <f t="shared" si="4"/>
        <v>78.406884526031092</v>
      </c>
      <c r="J52" s="14">
        <f t="shared" si="1"/>
        <v>98973.010337209067</v>
      </c>
      <c r="K52" s="14">
        <f t="shared" si="2"/>
        <v>4392319.5619872035</v>
      </c>
      <c r="L52" s="21">
        <f t="shared" si="5"/>
        <v>44.368485088304169</v>
      </c>
    </row>
    <row r="53" spans="1:12" x14ac:dyDescent="0.2">
      <c r="A53" s="17">
        <v>44</v>
      </c>
      <c r="B53" s="49">
        <v>2</v>
      </c>
      <c r="C53" s="48">
        <v>6458</v>
      </c>
      <c r="D53" s="48">
        <v>6389</v>
      </c>
      <c r="E53" s="18">
        <v>0.24929999999999999</v>
      </c>
      <c r="F53" s="19">
        <f t="shared" si="3"/>
        <v>3.1135673698139642E-4</v>
      </c>
      <c r="G53" s="19">
        <f t="shared" si="0"/>
        <v>3.1128397886419134E-4</v>
      </c>
      <c r="H53" s="14">
        <f t="shared" si="6"/>
        <v>98917.976544960242</v>
      </c>
      <c r="I53" s="14">
        <f t="shared" si="4"/>
        <v>30.79158132010998</v>
      </c>
      <c r="J53" s="14">
        <f t="shared" si="1"/>
        <v>98894.86130486324</v>
      </c>
      <c r="K53" s="14">
        <f t="shared" si="2"/>
        <v>4293346.5516499942</v>
      </c>
      <c r="L53" s="21">
        <f t="shared" si="5"/>
        <v>43.40309720850972</v>
      </c>
    </row>
    <row r="54" spans="1:12" x14ac:dyDescent="0.2">
      <c r="A54" s="17">
        <v>45</v>
      </c>
      <c r="B54" s="49">
        <v>6</v>
      </c>
      <c r="C54" s="48">
        <v>6711</v>
      </c>
      <c r="D54" s="48">
        <v>6518</v>
      </c>
      <c r="E54" s="18">
        <v>0.49540000000000001</v>
      </c>
      <c r="F54" s="19">
        <f t="shared" si="3"/>
        <v>9.0709804218005899E-4</v>
      </c>
      <c r="G54" s="19">
        <f t="shared" si="0"/>
        <v>9.0668303370582094E-4</v>
      </c>
      <c r="H54" s="14">
        <f t="shared" si="6"/>
        <v>98887.184963640131</v>
      </c>
      <c r="I54" s="14">
        <f t="shared" si="4"/>
        <v>89.659332857461877</v>
      </c>
      <c r="J54" s="14">
        <f t="shared" si="1"/>
        <v>98841.942864280252</v>
      </c>
      <c r="K54" s="14">
        <f t="shared" si="2"/>
        <v>4194451.6903451309</v>
      </c>
      <c r="L54" s="21">
        <f t="shared" si="5"/>
        <v>42.416534477014288</v>
      </c>
    </row>
    <row r="55" spans="1:12" x14ac:dyDescent="0.2">
      <c r="A55" s="17">
        <v>46</v>
      </c>
      <c r="B55" s="49">
        <v>3</v>
      </c>
      <c r="C55" s="48">
        <v>6399</v>
      </c>
      <c r="D55" s="48">
        <v>6730</v>
      </c>
      <c r="E55" s="18">
        <v>0.79</v>
      </c>
      <c r="F55" s="19">
        <f t="shared" si="3"/>
        <v>4.5700357986137559E-4</v>
      </c>
      <c r="G55" s="19">
        <f t="shared" si="0"/>
        <v>4.569597250930294E-4</v>
      </c>
      <c r="H55" s="14">
        <f t="shared" si="6"/>
        <v>98797.525630782664</v>
      </c>
      <c r="I55" s="14">
        <f t="shared" si="4"/>
        <v>45.146490152113969</v>
      </c>
      <c r="J55" s="14">
        <f t="shared" si="1"/>
        <v>98788.044867850724</v>
      </c>
      <c r="K55" s="14">
        <f t="shared" si="2"/>
        <v>4095609.7474808502</v>
      </c>
      <c r="L55" s="21">
        <f t="shared" si="5"/>
        <v>41.454578151952909</v>
      </c>
    </row>
    <row r="56" spans="1:12" x14ac:dyDescent="0.2">
      <c r="A56" s="17">
        <v>47</v>
      </c>
      <c r="B56" s="49">
        <v>4</v>
      </c>
      <c r="C56" s="48">
        <v>6334</v>
      </c>
      <c r="D56" s="48">
        <v>6451</v>
      </c>
      <c r="E56" s="18">
        <v>0.27189999999999998</v>
      </c>
      <c r="F56" s="19">
        <f t="shared" si="3"/>
        <v>6.257332811888932E-4</v>
      </c>
      <c r="G56" s="19">
        <f t="shared" si="0"/>
        <v>6.2544832918046058E-4</v>
      </c>
      <c r="H56" s="14">
        <f t="shared" si="6"/>
        <v>98752.379140630554</v>
      </c>
      <c r="I56" s="14">
        <f t="shared" si="4"/>
        <v>61.764510536102748</v>
      </c>
      <c r="J56" s="14">
        <f t="shared" si="1"/>
        <v>98707.408400509215</v>
      </c>
      <c r="K56" s="14">
        <f t="shared" si="2"/>
        <v>3996821.7026129994</v>
      </c>
      <c r="L56" s="21">
        <f t="shared" si="5"/>
        <v>40.473168721547815</v>
      </c>
    </row>
    <row r="57" spans="1:12" x14ac:dyDescent="0.2">
      <c r="A57" s="17">
        <v>48</v>
      </c>
      <c r="B57" s="49">
        <v>7</v>
      </c>
      <c r="C57" s="48">
        <v>5945</v>
      </c>
      <c r="D57" s="48">
        <v>6322</v>
      </c>
      <c r="E57" s="18">
        <v>0.36130000000000001</v>
      </c>
      <c r="F57" s="19">
        <f t="shared" si="3"/>
        <v>1.1412733349637238E-3</v>
      </c>
      <c r="G57" s="19">
        <f t="shared" si="0"/>
        <v>1.1404420310953251E-3</v>
      </c>
      <c r="H57" s="14">
        <f t="shared" si="6"/>
        <v>98690.614630094453</v>
      </c>
      <c r="I57" s="14">
        <f t="shared" si="4"/>
        <v>112.55092499879092</v>
      </c>
      <c r="J57" s="14">
        <f t="shared" si="1"/>
        <v>98618.728354297724</v>
      </c>
      <c r="K57" s="14">
        <f t="shared" si="2"/>
        <v>3898114.2942124903</v>
      </c>
      <c r="L57" s="21">
        <f t="shared" si="5"/>
        <v>39.498328273900626</v>
      </c>
    </row>
    <row r="58" spans="1:12" x14ac:dyDescent="0.2">
      <c r="A58" s="17">
        <v>49</v>
      </c>
      <c r="B58" s="49">
        <v>7</v>
      </c>
      <c r="C58" s="48">
        <v>5831</v>
      </c>
      <c r="D58" s="48">
        <v>5933</v>
      </c>
      <c r="E58" s="18">
        <v>0.31740000000000002</v>
      </c>
      <c r="F58" s="19">
        <f t="shared" si="3"/>
        <v>1.1900714042842571E-3</v>
      </c>
      <c r="G58" s="19">
        <f t="shared" si="0"/>
        <v>1.1891054431097813E-3</v>
      </c>
      <c r="H58" s="14">
        <f t="shared" si="6"/>
        <v>98578.063705095657</v>
      </c>
      <c r="I58" s="14">
        <f t="shared" si="4"/>
        <v>117.21971212295202</v>
      </c>
      <c r="J58" s="14">
        <f t="shared" si="1"/>
        <v>98498.049529600525</v>
      </c>
      <c r="K58" s="14">
        <f t="shared" si="2"/>
        <v>3799495.5658581927</v>
      </c>
      <c r="L58" s="21">
        <f t="shared" si="5"/>
        <v>38.543012745966429</v>
      </c>
    </row>
    <row r="59" spans="1:12" x14ac:dyDescent="0.2">
      <c r="A59" s="17">
        <v>50</v>
      </c>
      <c r="B59" s="49">
        <v>5</v>
      </c>
      <c r="C59" s="48">
        <v>5542</v>
      </c>
      <c r="D59" s="48">
        <v>5858</v>
      </c>
      <c r="E59" s="18">
        <v>0.48</v>
      </c>
      <c r="F59" s="19">
        <f t="shared" si="3"/>
        <v>8.7719298245614037E-4</v>
      </c>
      <c r="G59" s="19">
        <f t="shared" si="0"/>
        <v>8.7679304177042052E-4</v>
      </c>
      <c r="H59" s="14">
        <f t="shared" si="6"/>
        <v>98460.843992972703</v>
      </c>
      <c r="I59" s="14">
        <f t="shared" si="4"/>
        <v>86.32978289988138</v>
      </c>
      <c r="J59" s="14">
        <f t="shared" si="1"/>
        <v>98415.952505864771</v>
      </c>
      <c r="K59" s="14">
        <f t="shared" si="2"/>
        <v>3700997.5163285923</v>
      </c>
      <c r="L59" s="21">
        <f t="shared" si="5"/>
        <v>37.588521144433194</v>
      </c>
    </row>
    <row r="60" spans="1:12" x14ac:dyDescent="0.2">
      <c r="A60" s="17">
        <v>51</v>
      </c>
      <c r="B60" s="49">
        <v>7</v>
      </c>
      <c r="C60" s="48">
        <v>5502</v>
      </c>
      <c r="D60" s="48">
        <v>5574</v>
      </c>
      <c r="E60" s="18">
        <v>0.35339999999999999</v>
      </c>
      <c r="F60" s="19">
        <f t="shared" si="3"/>
        <v>1.2639942217407005E-3</v>
      </c>
      <c r="G60" s="19">
        <f t="shared" si="0"/>
        <v>1.2629620045819538E-3</v>
      </c>
      <c r="H60" s="14">
        <f t="shared" si="6"/>
        <v>98374.514210072826</v>
      </c>
      <c r="I60" s="14">
        <f t="shared" si="4"/>
        <v>124.24327366652948</v>
      </c>
      <c r="J60" s="14">
        <f t="shared" si="1"/>
        <v>98294.178509320045</v>
      </c>
      <c r="K60" s="14">
        <f t="shared" si="2"/>
        <v>3602581.5638227277</v>
      </c>
      <c r="L60" s="21">
        <f t="shared" si="5"/>
        <v>36.6210861903687</v>
      </c>
    </row>
    <row r="61" spans="1:12" x14ac:dyDescent="0.2">
      <c r="A61" s="17">
        <v>52</v>
      </c>
      <c r="B61" s="49">
        <v>7</v>
      </c>
      <c r="C61" s="48">
        <v>5413</v>
      </c>
      <c r="D61" s="48">
        <v>5552</v>
      </c>
      <c r="E61" s="18">
        <v>0.45519999999999999</v>
      </c>
      <c r="F61" s="19">
        <f t="shared" si="3"/>
        <v>1.2767897856817145E-3</v>
      </c>
      <c r="G61" s="19">
        <f t="shared" si="0"/>
        <v>1.2759022743431946E-3</v>
      </c>
      <c r="H61" s="14">
        <f t="shared" si="6"/>
        <v>98250.27093640629</v>
      </c>
      <c r="I61" s="14">
        <f t="shared" si="4"/>
        <v>125.35774414259586</v>
      </c>
      <c r="J61" s="14">
        <f t="shared" si="1"/>
        <v>98181.976037397399</v>
      </c>
      <c r="K61" s="14">
        <f t="shared" si="2"/>
        <v>3504287.3853134075</v>
      </c>
      <c r="L61" s="21">
        <f t="shared" si="5"/>
        <v>35.666948822783411</v>
      </c>
    </row>
    <row r="62" spans="1:12" x14ac:dyDescent="0.2">
      <c r="A62" s="17">
        <v>53</v>
      </c>
      <c r="B62" s="49">
        <v>15</v>
      </c>
      <c r="C62" s="48">
        <v>5314</v>
      </c>
      <c r="D62" s="48">
        <v>5401</v>
      </c>
      <c r="E62" s="18">
        <v>0.52490000000000003</v>
      </c>
      <c r="F62" s="19">
        <f t="shared" si="3"/>
        <v>2.7998133457769483E-3</v>
      </c>
      <c r="G62" s="19">
        <f t="shared" si="0"/>
        <v>2.7960940057989128E-3</v>
      </c>
      <c r="H62" s="14">
        <f t="shared" si="6"/>
        <v>98124.913192263688</v>
      </c>
      <c r="I62" s="14">
        <f t="shared" si="4"/>
        <v>274.36648159642715</v>
      </c>
      <c r="J62" s="14">
        <f t="shared" si="1"/>
        <v>97994.561676857222</v>
      </c>
      <c r="K62" s="14">
        <f t="shared" si="2"/>
        <v>3406105.40927601</v>
      </c>
      <c r="L62" s="21">
        <f t="shared" si="5"/>
        <v>34.711932968563914</v>
      </c>
    </row>
    <row r="63" spans="1:12" x14ac:dyDescent="0.2">
      <c r="A63" s="17">
        <v>54</v>
      </c>
      <c r="B63" s="49">
        <v>8</v>
      </c>
      <c r="C63" s="48">
        <v>5366</v>
      </c>
      <c r="D63" s="48">
        <v>5304</v>
      </c>
      <c r="E63" s="18">
        <v>0.43180000000000002</v>
      </c>
      <c r="F63" s="19">
        <f t="shared" si="3"/>
        <v>1.499531396438613E-3</v>
      </c>
      <c r="G63" s="19">
        <f t="shared" si="0"/>
        <v>1.4982548327707886E-3</v>
      </c>
      <c r="H63" s="14">
        <f t="shared" si="6"/>
        <v>97850.546710667259</v>
      </c>
      <c r="I63" s="14">
        <f t="shared" si="4"/>
        <v>146.60505449852101</v>
      </c>
      <c r="J63" s="14">
        <f t="shared" si="1"/>
        <v>97767.245718701204</v>
      </c>
      <c r="K63" s="14">
        <f t="shared" si="2"/>
        <v>3308110.8475991529</v>
      </c>
      <c r="L63" s="21">
        <f t="shared" si="5"/>
        <v>33.807791155023935</v>
      </c>
    </row>
    <row r="64" spans="1:12" x14ac:dyDescent="0.2">
      <c r="A64" s="17">
        <v>55</v>
      </c>
      <c r="B64" s="49">
        <v>13</v>
      </c>
      <c r="C64" s="48">
        <v>4934</v>
      </c>
      <c r="D64" s="48">
        <v>5360</v>
      </c>
      <c r="E64" s="18">
        <v>0.54900000000000004</v>
      </c>
      <c r="F64" s="19">
        <f t="shared" si="3"/>
        <v>2.5257431513503012E-3</v>
      </c>
      <c r="G64" s="19">
        <f t="shared" si="0"/>
        <v>2.5228693252663617E-3</v>
      </c>
      <c r="H64" s="14">
        <f t="shared" si="6"/>
        <v>97703.941656168739</v>
      </c>
      <c r="I64" s="14">
        <f t="shared" si="4"/>
        <v>246.49427736196239</v>
      </c>
      <c r="J64" s="14">
        <f t="shared" si="1"/>
        <v>97592.772737078485</v>
      </c>
      <c r="K64" s="14">
        <f t="shared" si="2"/>
        <v>3210343.6018804517</v>
      </c>
      <c r="L64" s="21">
        <f t="shared" si="5"/>
        <v>32.857871928831848</v>
      </c>
    </row>
    <row r="65" spans="1:12" x14ac:dyDescent="0.2">
      <c r="A65" s="17">
        <v>56</v>
      </c>
      <c r="B65" s="49">
        <v>12</v>
      </c>
      <c r="C65" s="48">
        <v>4785</v>
      </c>
      <c r="D65" s="48">
        <v>4923</v>
      </c>
      <c r="E65" s="18">
        <v>0.48949999999999999</v>
      </c>
      <c r="F65" s="19">
        <f t="shared" si="3"/>
        <v>2.472187886279357E-3</v>
      </c>
      <c r="G65" s="19">
        <f t="shared" si="0"/>
        <v>2.4690717894968153E-3</v>
      </c>
      <c r="H65" s="14">
        <f t="shared" si="6"/>
        <v>97457.44737880677</v>
      </c>
      <c r="I65" s="14">
        <f t="shared" si="4"/>
        <v>240.62943399938214</v>
      </c>
      <c r="J65" s="14">
        <f t="shared" si="1"/>
        <v>97334.606052750096</v>
      </c>
      <c r="K65" s="14">
        <f t="shared" si="2"/>
        <v>3112750.8291433733</v>
      </c>
      <c r="L65" s="21">
        <f t="shared" si="5"/>
        <v>31.939589152632333</v>
      </c>
    </row>
    <row r="66" spans="1:12" x14ac:dyDescent="0.2">
      <c r="A66" s="17">
        <v>57</v>
      </c>
      <c r="B66" s="49">
        <v>15</v>
      </c>
      <c r="C66" s="48">
        <v>4897</v>
      </c>
      <c r="D66" s="48">
        <v>4819</v>
      </c>
      <c r="E66" s="18">
        <v>0.47870000000000001</v>
      </c>
      <c r="F66" s="19">
        <f t="shared" si="3"/>
        <v>3.0876904075751339E-3</v>
      </c>
      <c r="G66" s="19">
        <f t="shared" si="0"/>
        <v>3.0827284078252391E-3</v>
      </c>
      <c r="H66" s="14">
        <f t="shared" si="6"/>
        <v>97216.817944807393</v>
      </c>
      <c r="I66" s="14">
        <f t="shared" si="4"/>
        <v>299.69304639683224</v>
      </c>
      <c r="J66" s="14">
        <f t="shared" si="1"/>
        <v>97060.587959720724</v>
      </c>
      <c r="K66" s="14">
        <f t="shared" si="2"/>
        <v>3015416.223090623</v>
      </c>
      <c r="L66" s="21">
        <f t="shared" si="5"/>
        <v>31.017433884768334</v>
      </c>
    </row>
    <row r="67" spans="1:12" x14ac:dyDescent="0.2">
      <c r="A67" s="17">
        <v>58</v>
      </c>
      <c r="B67" s="49">
        <v>10</v>
      </c>
      <c r="C67" s="48">
        <v>4604</v>
      </c>
      <c r="D67" s="48">
        <v>4913</v>
      </c>
      <c r="E67" s="18">
        <v>0.50680000000000003</v>
      </c>
      <c r="F67" s="19">
        <f t="shared" si="3"/>
        <v>2.1015025743406535E-3</v>
      </c>
      <c r="G67" s="19">
        <f t="shared" si="0"/>
        <v>2.0993267039395125E-3</v>
      </c>
      <c r="H67" s="14">
        <f t="shared" si="6"/>
        <v>96917.124898410562</v>
      </c>
      <c r="I67" s="14">
        <f t="shared" si="4"/>
        <v>203.46070836827431</v>
      </c>
      <c r="J67" s="14">
        <f t="shared" si="1"/>
        <v>96816.778077043331</v>
      </c>
      <c r="K67" s="14">
        <f t="shared" si="2"/>
        <v>2918355.6351309023</v>
      </c>
      <c r="L67" s="21">
        <f t="shared" si="5"/>
        <v>30.111867620814692</v>
      </c>
    </row>
    <row r="68" spans="1:12" x14ac:dyDescent="0.2">
      <c r="A68" s="17">
        <v>59</v>
      </c>
      <c r="B68" s="49">
        <v>12</v>
      </c>
      <c r="C68" s="48">
        <v>4419</v>
      </c>
      <c r="D68" s="48">
        <v>4610</v>
      </c>
      <c r="E68" s="18">
        <v>0.42809999999999998</v>
      </c>
      <c r="F68" s="19">
        <f t="shared" si="3"/>
        <v>2.6581016723889687E-3</v>
      </c>
      <c r="G68" s="19">
        <f t="shared" si="0"/>
        <v>2.6540670436798392E-3</v>
      </c>
      <c r="H68" s="14">
        <f t="shared" si="6"/>
        <v>96713.664190042284</v>
      </c>
      <c r="I68" s="14">
        <f t="shared" si="4"/>
        <v>256.68454880031027</v>
      </c>
      <c r="J68" s="14">
        <f t="shared" si="1"/>
        <v>96566.866296583379</v>
      </c>
      <c r="K68" s="14">
        <f t="shared" si="2"/>
        <v>2821538.8570538592</v>
      </c>
      <c r="L68" s="21">
        <f t="shared" si="5"/>
        <v>29.174149078971272</v>
      </c>
    </row>
    <row r="69" spans="1:12" x14ac:dyDescent="0.2">
      <c r="A69" s="17">
        <v>60</v>
      </c>
      <c r="B69" s="49">
        <v>17</v>
      </c>
      <c r="C69" s="48">
        <v>4364</v>
      </c>
      <c r="D69" s="48">
        <v>4435</v>
      </c>
      <c r="E69" s="18">
        <v>0.42430000000000001</v>
      </c>
      <c r="F69" s="19">
        <f t="shared" si="3"/>
        <v>3.8640754631208093E-3</v>
      </c>
      <c r="G69" s="19">
        <f t="shared" si="0"/>
        <v>3.855498720212559E-3</v>
      </c>
      <c r="H69" s="14">
        <f t="shared" si="6"/>
        <v>96456.979641241967</v>
      </c>
      <c r="I69" s="14">
        <f t="shared" si="4"/>
        <v>371.88976156237726</v>
      </c>
      <c r="J69" s="14">
        <f t="shared" si="1"/>
        <v>96242.882705510507</v>
      </c>
      <c r="K69" s="14">
        <f t="shared" si="2"/>
        <v>2724971.9907572758</v>
      </c>
      <c r="L69" s="21">
        <f t="shared" si="5"/>
        <v>28.250646048553687</v>
      </c>
    </row>
    <row r="70" spans="1:12" x14ac:dyDescent="0.2">
      <c r="A70" s="17">
        <v>61</v>
      </c>
      <c r="B70" s="49">
        <v>15</v>
      </c>
      <c r="C70" s="48">
        <v>4434</v>
      </c>
      <c r="D70" s="48">
        <v>4378</v>
      </c>
      <c r="E70" s="18">
        <v>0.53210000000000002</v>
      </c>
      <c r="F70" s="19">
        <f t="shared" si="3"/>
        <v>3.4044484793463461E-3</v>
      </c>
      <c r="G70" s="19">
        <f t="shared" si="0"/>
        <v>3.3990340171925412E-3</v>
      </c>
      <c r="H70" s="14">
        <f t="shared" si="6"/>
        <v>96085.089879679595</v>
      </c>
      <c r="I70" s="14">
        <f t="shared" si="4"/>
        <v>326.5964890460337</v>
      </c>
      <c r="J70" s="14">
        <f t="shared" si="1"/>
        <v>95932.275382454958</v>
      </c>
      <c r="K70" s="14">
        <f t="shared" si="2"/>
        <v>2628729.1080517652</v>
      </c>
      <c r="L70" s="21">
        <f t="shared" si="5"/>
        <v>27.358345726101028</v>
      </c>
    </row>
    <row r="71" spans="1:12" x14ac:dyDescent="0.2">
      <c r="A71" s="17">
        <v>62</v>
      </c>
      <c r="B71" s="49">
        <v>8</v>
      </c>
      <c r="C71" s="48">
        <v>4390</v>
      </c>
      <c r="D71" s="48">
        <v>4452</v>
      </c>
      <c r="E71" s="18">
        <v>0.72260000000000002</v>
      </c>
      <c r="F71" s="19">
        <f t="shared" si="3"/>
        <v>1.8095453517303778E-3</v>
      </c>
      <c r="G71" s="19">
        <f t="shared" si="0"/>
        <v>1.8086374738109294E-3</v>
      </c>
      <c r="H71" s="14">
        <f t="shared" si="6"/>
        <v>95758.493390633565</v>
      </c>
      <c r="I71" s="14">
        <f t="shared" si="4"/>
        <v>173.19239958197608</v>
      </c>
      <c r="J71" s="14">
        <f t="shared" si="1"/>
        <v>95710.449818989524</v>
      </c>
      <c r="K71" s="14">
        <f t="shared" si="2"/>
        <v>2532796.8326693103</v>
      </c>
      <c r="L71" s="21">
        <f t="shared" si="5"/>
        <v>26.449840040163487</v>
      </c>
    </row>
    <row r="72" spans="1:12" x14ac:dyDescent="0.2">
      <c r="A72" s="17">
        <v>63</v>
      </c>
      <c r="B72" s="49">
        <v>24</v>
      </c>
      <c r="C72" s="48">
        <v>4417</v>
      </c>
      <c r="D72" s="48">
        <v>4368</v>
      </c>
      <c r="E72" s="18">
        <v>0.4491</v>
      </c>
      <c r="F72" s="19">
        <f t="shared" si="3"/>
        <v>5.4638588503130338E-3</v>
      </c>
      <c r="G72" s="19">
        <f t="shared" si="0"/>
        <v>5.4474617733449165E-3</v>
      </c>
      <c r="H72" s="14">
        <f t="shared" si="6"/>
        <v>95585.300991051583</v>
      </c>
      <c r="I72" s="14">
        <f t="shared" si="4"/>
        <v>520.69727324242149</v>
      </c>
      <c r="J72" s="14">
        <f t="shared" si="1"/>
        <v>95298.448863222337</v>
      </c>
      <c r="K72" s="14">
        <f t="shared" si="2"/>
        <v>2437086.3828503205</v>
      </c>
      <c r="L72" s="21">
        <f t="shared" si="5"/>
        <v>25.496455601248496</v>
      </c>
    </row>
    <row r="73" spans="1:12" x14ac:dyDescent="0.2">
      <c r="A73" s="17">
        <v>64</v>
      </c>
      <c r="B73" s="49">
        <v>17</v>
      </c>
      <c r="C73" s="48">
        <v>4317</v>
      </c>
      <c r="D73" s="48">
        <v>4391</v>
      </c>
      <c r="E73" s="18">
        <v>0.53359999999999996</v>
      </c>
      <c r="F73" s="19">
        <f t="shared" si="3"/>
        <v>3.9044556729444188E-3</v>
      </c>
      <c r="G73" s="19">
        <f t="shared" ref="G73:G108" si="7">F73/((1+(1-E73)*F73))</f>
        <v>3.8973584346447838E-3</v>
      </c>
      <c r="H73" s="14">
        <f t="shared" si="6"/>
        <v>95064.603717809165</v>
      </c>
      <c r="I73" s="14">
        <f t="shared" si="4"/>
        <v>370.50083513576743</v>
      </c>
      <c r="J73" s="14">
        <f t="shared" ref="J73:J108" si="8">H74+I73*E73</f>
        <v>94891.802128301846</v>
      </c>
      <c r="K73" s="14">
        <f t="shared" ref="K73:K97" si="9">K74+J73</f>
        <v>2341787.9339870983</v>
      </c>
      <c r="L73" s="21">
        <f t="shared" si="5"/>
        <v>24.633647460820306</v>
      </c>
    </row>
    <row r="74" spans="1:12" x14ac:dyDescent="0.2">
      <c r="A74" s="17">
        <v>65</v>
      </c>
      <c r="B74" s="49">
        <v>23</v>
      </c>
      <c r="C74" s="48">
        <v>4052</v>
      </c>
      <c r="D74" s="48">
        <v>4304</v>
      </c>
      <c r="E74" s="18">
        <v>0.47849999999999998</v>
      </c>
      <c r="F74" s="19">
        <f t="shared" ref="F74:F108" si="10">B74/((C74+D74)/2)</f>
        <v>5.5050263283867879E-3</v>
      </c>
      <c r="G74" s="19">
        <f t="shared" si="7"/>
        <v>5.4892673486802912E-3</v>
      </c>
      <c r="H74" s="14">
        <f t="shared" si="6"/>
        <v>94694.102882673396</v>
      </c>
      <c r="I74" s="14">
        <f t="shared" ref="I74:I108" si="11">H74*G74</f>
        <v>519.8012470664313</v>
      </c>
      <c r="J74" s="14">
        <f t="shared" si="8"/>
        <v>94423.026532328266</v>
      </c>
      <c r="K74" s="14">
        <f t="shared" si="9"/>
        <v>2246896.1318587963</v>
      </c>
      <c r="L74" s="21">
        <f t="shared" ref="L74:L108" si="12">K74/H74</f>
        <v>23.727941481664548</v>
      </c>
    </row>
    <row r="75" spans="1:12" x14ac:dyDescent="0.2">
      <c r="A75" s="17">
        <v>66</v>
      </c>
      <c r="B75" s="49">
        <v>20</v>
      </c>
      <c r="C75" s="48">
        <v>3842</v>
      </c>
      <c r="D75" s="48">
        <v>4009</v>
      </c>
      <c r="E75" s="18">
        <v>0.52359999999999995</v>
      </c>
      <c r="F75" s="19">
        <f t="shared" si="10"/>
        <v>5.0948923703986754E-3</v>
      </c>
      <c r="G75" s="19">
        <f t="shared" si="7"/>
        <v>5.0825559563998021E-3</v>
      </c>
      <c r="H75" s="14">
        <f t="shared" ref="H75:H108" si="13">H74-I74</f>
        <v>94174.301635606971</v>
      </c>
      <c r="I75" s="14">
        <f t="shared" si="11"/>
        <v>478.64615771784582</v>
      </c>
      <c r="J75" s="14">
        <f t="shared" si="8"/>
        <v>93946.27460607019</v>
      </c>
      <c r="K75" s="14">
        <f t="shared" si="9"/>
        <v>2152473.1053264681</v>
      </c>
      <c r="L75" s="21">
        <f t="shared" si="12"/>
        <v>22.856268301889116</v>
      </c>
    </row>
    <row r="76" spans="1:12" x14ac:dyDescent="0.2">
      <c r="A76" s="17">
        <v>67</v>
      </c>
      <c r="B76" s="49">
        <v>20</v>
      </c>
      <c r="C76" s="48">
        <v>3593</v>
      </c>
      <c r="D76" s="48">
        <v>3805</v>
      </c>
      <c r="E76" s="18">
        <v>0.38250000000000001</v>
      </c>
      <c r="F76" s="19">
        <f t="shared" si="10"/>
        <v>5.406866720735334E-3</v>
      </c>
      <c r="G76" s="19">
        <f t="shared" si="7"/>
        <v>5.3888746682474037E-3</v>
      </c>
      <c r="H76" s="14">
        <f t="shared" si="13"/>
        <v>93695.65547788913</v>
      </c>
      <c r="I76" s="14">
        <f t="shared" si="11"/>
        <v>504.91414432963279</v>
      </c>
      <c r="J76" s="14">
        <f t="shared" si="8"/>
        <v>93383.87099376558</v>
      </c>
      <c r="K76" s="14">
        <f t="shared" si="9"/>
        <v>2058526.8307203981</v>
      </c>
      <c r="L76" s="21">
        <f t="shared" si="12"/>
        <v>21.970355191187938</v>
      </c>
    </row>
    <row r="77" spans="1:12" x14ac:dyDescent="0.2">
      <c r="A77" s="17">
        <v>68</v>
      </c>
      <c r="B77" s="49">
        <v>14</v>
      </c>
      <c r="C77" s="48">
        <v>3673</v>
      </c>
      <c r="D77" s="48">
        <v>3588</v>
      </c>
      <c r="E77" s="18">
        <v>0.42620000000000002</v>
      </c>
      <c r="F77" s="19">
        <f t="shared" si="10"/>
        <v>3.8562181517697285E-3</v>
      </c>
      <c r="G77" s="19">
        <f t="shared" si="7"/>
        <v>3.847704344157145E-3</v>
      </c>
      <c r="H77" s="14">
        <f t="shared" si="13"/>
        <v>93190.74133355949</v>
      </c>
      <c r="I77" s="14">
        <f t="shared" si="11"/>
        <v>358.57042026436164</v>
      </c>
      <c r="J77" s="14">
        <f t="shared" si="8"/>
        <v>92984.993626411786</v>
      </c>
      <c r="K77" s="14">
        <f t="shared" si="9"/>
        <v>1965142.9597266326</v>
      </c>
      <c r="L77" s="21">
        <f t="shared" si="12"/>
        <v>21.087319744487889</v>
      </c>
    </row>
    <row r="78" spans="1:12" x14ac:dyDescent="0.2">
      <c r="A78" s="17">
        <v>69</v>
      </c>
      <c r="B78" s="49">
        <v>22</v>
      </c>
      <c r="C78" s="48">
        <v>3461</v>
      </c>
      <c r="D78" s="48">
        <v>3681</v>
      </c>
      <c r="E78" s="18">
        <v>0.54210000000000003</v>
      </c>
      <c r="F78" s="19">
        <f t="shared" si="10"/>
        <v>6.1607392887146461E-3</v>
      </c>
      <c r="G78" s="19">
        <f t="shared" si="7"/>
        <v>6.1434087172400646E-3</v>
      </c>
      <c r="H78" s="14">
        <f t="shared" si="13"/>
        <v>92832.170913295122</v>
      </c>
      <c r="I78" s="14">
        <f t="shared" si="11"/>
        <v>570.30596802905677</v>
      </c>
      <c r="J78" s="14">
        <f t="shared" si="8"/>
        <v>92571.027810534608</v>
      </c>
      <c r="K78" s="14">
        <f t="shared" si="9"/>
        <v>1872157.9661002208</v>
      </c>
      <c r="L78" s="21">
        <f t="shared" si="12"/>
        <v>20.167124690521444</v>
      </c>
    </row>
    <row r="79" spans="1:12" x14ac:dyDescent="0.2">
      <c r="A79" s="17">
        <v>70</v>
      </c>
      <c r="B79" s="49">
        <v>31</v>
      </c>
      <c r="C79" s="48">
        <v>3268</v>
      </c>
      <c r="D79" s="48">
        <v>3432</v>
      </c>
      <c r="E79" s="18">
        <v>0.55289999999999995</v>
      </c>
      <c r="F79" s="19">
        <f t="shared" si="10"/>
        <v>9.2537313432835815E-3</v>
      </c>
      <c r="G79" s="19">
        <f t="shared" si="7"/>
        <v>9.215603229159262E-3</v>
      </c>
      <c r="H79" s="14">
        <f t="shared" si="13"/>
        <v>92261.864945266061</v>
      </c>
      <c r="I79" s="14">
        <f t="shared" si="11"/>
        <v>850.24874051784968</v>
      </c>
      <c r="J79" s="14">
        <f t="shared" si="8"/>
        <v>91881.71873338052</v>
      </c>
      <c r="K79" s="14">
        <f t="shared" si="9"/>
        <v>1779586.9382896861</v>
      </c>
      <c r="L79" s="21">
        <f t="shared" si="12"/>
        <v>19.288434493985331</v>
      </c>
    </row>
    <row r="80" spans="1:12" x14ac:dyDescent="0.2">
      <c r="A80" s="17">
        <v>71</v>
      </c>
      <c r="B80" s="49">
        <v>31</v>
      </c>
      <c r="C80" s="48">
        <v>2924</v>
      </c>
      <c r="D80" s="48">
        <v>3258</v>
      </c>
      <c r="E80" s="18">
        <v>0.50319999999999998</v>
      </c>
      <c r="F80" s="19">
        <f t="shared" si="10"/>
        <v>1.0029116790682626E-2</v>
      </c>
      <c r="G80" s="19">
        <f t="shared" si="7"/>
        <v>9.9793948031432385E-3</v>
      </c>
      <c r="H80" s="14">
        <f t="shared" si="13"/>
        <v>91411.616204748207</v>
      </c>
      <c r="I80" s="14">
        <f t="shared" si="11"/>
        <v>912.23260770058846</v>
      </c>
      <c r="J80" s="14">
        <f t="shared" si="8"/>
        <v>90958.419045242554</v>
      </c>
      <c r="K80" s="14">
        <f t="shared" si="9"/>
        <v>1687705.2195563056</v>
      </c>
      <c r="L80" s="21">
        <f t="shared" si="12"/>
        <v>18.462699705211435</v>
      </c>
    </row>
    <row r="81" spans="1:12" x14ac:dyDescent="0.2">
      <c r="A81" s="17">
        <v>72</v>
      </c>
      <c r="B81" s="49">
        <v>27</v>
      </c>
      <c r="C81" s="48">
        <v>3007</v>
      </c>
      <c r="D81" s="48">
        <v>2903</v>
      </c>
      <c r="E81" s="18">
        <v>0.54290000000000005</v>
      </c>
      <c r="F81" s="19">
        <f t="shared" si="10"/>
        <v>9.1370558375634525E-3</v>
      </c>
      <c r="G81" s="19">
        <f t="shared" si="7"/>
        <v>9.099053203073984E-3</v>
      </c>
      <c r="H81" s="14">
        <f t="shared" si="13"/>
        <v>90499.383597047621</v>
      </c>
      <c r="I81" s="14">
        <f t="shared" si="11"/>
        <v>823.45870619493735</v>
      </c>
      <c r="J81" s="14">
        <f t="shared" si="8"/>
        <v>90122.980622445917</v>
      </c>
      <c r="K81" s="14">
        <f t="shared" si="9"/>
        <v>1596746.8005110631</v>
      </c>
      <c r="L81" s="21">
        <f t="shared" si="12"/>
        <v>17.643731228277161</v>
      </c>
    </row>
    <row r="82" spans="1:12" x14ac:dyDescent="0.2">
      <c r="A82" s="17">
        <v>73</v>
      </c>
      <c r="B82" s="49">
        <v>32</v>
      </c>
      <c r="C82" s="48">
        <v>3197</v>
      </c>
      <c r="D82" s="48">
        <v>3000</v>
      </c>
      <c r="E82" s="18">
        <v>0.495</v>
      </c>
      <c r="F82" s="19">
        <f t="shared" si="10"/>
        <v>1.0327577860254962E-2</v>
      </c>
      <c r="G82" s="19">
        <f t="shared" si="7"/>
        <v>1.0273994593310347E-2</v>
      </c>
      <c r="H82" s="14">
        <f t="shared" si="13"/>
        <v>89675.924890852679</v>
      </c>
      <c r="I82" s="14">
        <f t="shared" si="11"/>
        <v>921.32996747872517</v>
      </c>
      <c r="J82" s="14">
        <f t="shared" si="8"/>
        <v>89210.653257275917</v>
      </c>
      <c r="K82" s="14">
        <f t="shared" si="9"/>
        <v>1506623.8198886171</v>
      </c>
      <c r="L82" s="21">
        <f t="shared" si="12"/>
        <v>16.800761427577974</v>
      </c>
    </row>
    <row r="83" spans="1:12" x14ac:dyDescent="0.2">
      <c r="A83" s="17">
        <v>74</v>
      </c>
      <c r="B83" s="49">
        <v>31</v>
      </c>
      <c r="C83" s="48">
        <v>2634</v>
      </c>
      <c r="D83" s="48">
        <v>3181</v>
      </c>
      <c r="E83" s="18">
        <v>0.4239</v>
      </c>
      <c r="F83" s="19">
        <f t="shared" si="10"/>
        <v>1.0662080825451418E-2</v>
      </c>
      <c r="G83" s="19">
        <f t="shared" si="7"/>
        <v>1.0596989614027214E-2</v>
      </c>
      <c r="H83" s="14">
        <f t="shared" si="13"/>
        <v>88754.594923373952</v>
      </c>
      <c r="I83" s="14">
        <f t="shared" si="11"/>
        <v>940.53152060018624</v>
      </c>
      <c r="J83" s="14">
        <f t="shared" si="8"/>
        <v>88212.754714356182</v>
      </c>
      <c r="K83" s="14">
        <f t="shared" si="9"/>
        <v>1417413.1666313412</v>
      </c>
      <c r="L83" s="21">
        <f t="shared" si="12"/>
        <v>15.970025753089867</v>
      </c>
    </row>
    <row r="84" spans="1:12" x14ac:dyDescent="0.2">
      <c r="A84" s="17">
        <v>75</v>
      </c>
      <c r="B84" s="49">
        <v>26</v>
      </c>
      <c r="C84" s="48">
        <v>2318</v>
      </c>
      <c r="D84" s="48">
        <v>2610</v>
      </c>
      <c r="E84" s="18">
        <v>0.44359999999999999</v>
      </c>
      <c r="F84" s="19">
        <f t="shared" si="10"/>
        <v>1.0551948051948052E-2</v>
      </c>
      <c r="G84" s="19">
        <f t="shared" si="7"/>
        <v>1.0490358069812848E-2</v>
      </c>
      <c r="H84" s="14">
        <f t="shared" si="13"/>
        <v>87814.063402773769</v>
      </c>
      <c r="I84" s="14">
        <f t="shared" si="11"/>
        <v>921.20096866034487</v>
      </c>
      <c r="J84" s="14">
        <f t="shared" si="8"/>
        <v>87301.507183811162</v>
      </c>
      <c r="K84" s="14">
        <f t="shared" si="9"/>
        <v>1329200.4119169849</v>
      </c>
      <c r="L84" s="21">
        <f t="shared" si="12"/>
        <v>15.136532354964451</v>
      </c>
    </row>
    <row r="85" spans="1:12" x14ac:dyDescent="0.2">
      <c r="A85" s="17">
        <v>76</v>
      </c>
      <c r="B85" s="49">
        <v>39</v>
      </c>
      <c r="C85" s="48">
        <v>2355</v>
      </c>
      <c r="D85" s="48">
        <v>2306</v>
      </c>
      <c r="E85" s="18">
        <v>0.55189999999999995</v>
      </c>
      <c r="F85" s="19">
        <f t="shared" si="10"/>
        <v>1.67346063076593E-2</v>
      </c>
      <c r="G85" s="19">
        <f t="shared" si="7"/>
        <v>1.6610051236045482E-2</v>
      </c>
      <c r="H85" s="14">
        <f t="shared" si="13"/>
        <v>86892.862434113427</v>
      </c>
      <c r="I85" s="14">
        <f t="shared" si="11"/>
        <v>1443.2948970772759</v>
      </c>
      <c r="J85" s="14">
        <f t="shared" si="8"/>
        <v>86246.121990733111</v>
      </c>
      <c r="K85" s="14">
        <f t="shared" si="9"/>
        <v>1241898.9047331738</v>
      </c>
      <c r="L85" s="21">
        <f t="shared" si="12"/>
        <v>14.292300540505781</v>
      </c>
    </row>
    <row r="86" spans="1:12" x14ac:dyDescent="0.2">
      <c r="A86" s="17">
        <v>77</v>
      </c>
      <c r="B86" s="49">
        <v>36</v>
      </c>
      <c r="C86" s="48">
        <v>2215</v>
      </c>
      <c r="D86" s="48">
        <v>2304</v>
      </c>
      <c r="E86" s="18">
        <v>0.49919999999999998</v>
      </c>
      <c r="F86" s="19">
        <f t="shared" si="10"/>
        <v>1.5932728479752158E-2</v>
      </c>
      <c r="G86" s="19">
        <f t="shared" si="7"/>
        <v>1.5806605826455412E-2</v>
      </c>
      <c r="H86" s="14">
        <f t="shared" si="13"/>
        <v>85449.567537036157</v>
      </c>
      <c r="I86" s="14">
        <f t="shared" si="11"/>
        <v>1350.6676320990109</v>
      </c>
      <c r="J86" s="14">
        <f t="shared" si="8"/>
        <v>84773.153186880969</v>
      </c>
      <c r="K86" s="14">
        <f t="shared" si="9"/>
        <v>1155652.7827424407</v>
      </c>
      <c r="L86" s="21">
        <f t="shared" si="12"/>
        <v>13.524384219282906</v>
      </c>
    </row>
    <row r="87" spans="1:12" x14ac:dyDescent="0.2">
      <c r="A87" s="17">
        <v>78</v>
      </c>
      <c r="B87" s="49">
        <v>42</v>
      </c>
      <c r="C87" s="48">
        <v>2079</v>
      </c>
      <c r="D87" s="48">
        <v>2188</v>
      </c>
      <c r="E87" s="18">
        <v>0.55430000000000001</v>
      </c>
      <c r="F87" s="19">
        <f t="shared" si="10"/>
        <v>1.9685962034216076E-2</v>
      </c>
      <c r="G87" s="19">
        <f t="shared" si="7"/>
        <v>1.951473906424224E-2</v>
      </c>
      <c r="H87" s="14">
        <f t="shared" si="13"/>
        <v>84098.899904937149</v>
      </c>
      <c r="I87" s="14">
        <f t="shared" si="11"/>
        <v>1641.1680872346749</v>
      </c>
      <c r="J87" s="14">
        <f t="shared" si="8"/>
        <v>83367.431288456646</v>
      </c>
      <c r="K87" s="14">
        <f t="shared" si="9"/>
        <v>1070879.6295555597</v>
      </c>
      <c r="L87" s="21">
        <f t="shared" si="12"/>
        <v>12.733574764545667</v>
      </c>
    </row>
    <row r="88" spans="1:12" x14ac:dyDescent="0.2">
      <c r="A88" s="17">
        <v>79</v>
      </c>
      <c r="B88" s="49">
        <v>47</v>
      </c>
      <c r="C88" s="48">
        <v>1627</v>
      </c>
      <c r="D88" s="48">
        <v>2029</v>
      </c>
      <c r="E88" s="18">
        <v>0.38790000000000002</v>
      </c>
      <c r="F88" s="19">
        <f t="shared" si="10"/>
        <v>2.5711159737417943E-2</v>
      </c>
      <c r="G88" s="19">
        <f t="shared" si="7"/>
        <v>2.531279205643654E-2</v>
      </c>
      <c r="H88" s="14">
        <f t="shared" si="13"/>
        <v>82457.731817702472</v>
      </c>
      <c r="I88" s="14">
        <f t="shared" si="11"/>
        <v>2087.2354189469138</v>
      </c>
      <c r="J88" s="14">
        <f t="shared" si="8"/>
        <v>81180.13501776506</v>
      </c>
      <c r="K88" s="14">
        <f t="shared" si="9"/>
        <v>987512.19826710306</v>
      </c>
      <c r="L88" s="21">
        <f t="shared" si="12"/>
        <v>11.975980620595953</v>
      </c>
    </row>
    <row r="89" spans="1:12" x14ac:dyDescent="0.2">
      <c r="A89" s="17">
        <v>80</v>
      </c>
      <c r="B89" s="49">
        <v>30</v>
      </c>
      <c r="C89" s="48">
        <v>1300</v>
      </c>
      <c r="D89" s="48">
        <v>1616</v>
      </c>
      <c r="E89" s="18">
        <v>0.52869999999999995</v>
      </c>
      <c r="F89" s="19">
        <f t="shared" si="10"/>
        <v>2.0576131687242798E-2</v>
      </c>
      <c r="G89" s="19">
        <f t="shared" si="7"/>
        <v>2.0378510453156938E-2</v>
      </c>
      <c r="H89" s="14">
        <f t="shared" si="13"/>
        <v>80370.496398755553</v>
      </c>
      <c r="I89" s="14">
        <f t="shared" si="11"/>
        <v>1637.8310009874522</v>
      </c>
      <c r="J89" s="14">
        <f t="shared" si="8"/>
        <v>79598.58664799016</v>
      </c>
      <c r="K89" s="14">
        <f t="shared" si="9"/>
        <v>906332.06324933795</v>
      </c>
      <c r="L89" s="21">
        <f t="shared" si="12"/>
        <v>11.276925039166132</v>
      </c>
    </row>
    <row r="90" spans="1:12" x14ac:dyDescent="0.2">
      <c r="A90" s="17">
        <v>81</v>
      </c>
      <c r="B90" s="49">
        <v>42</v>
      </c>
      <c r="C90" s="48">
        <v>1755</v>
      </c>
      <c r="D90" s="48">
        <v>1277</v>
      </c>
      <c r="E90" s="18">
        <v>0.57520000000000004</v>
      </c>
      <c r="F90" s="19">
        <f t="shared" si="10"/>
        <v>2.7704485488126648E-2</v>
      </c>
      <c r="G90" s="19">
        <f t="shared" si="7"/>
        <v>2.7382227734597885E-2</v>
      </c>
      <c r="H90" s="14">
        <f t="shared" si="13"/>
        <v>78732.665397768098</v>
      </c>
      <c r="I90" s="14">
        <f t="shared" si="11"/>
        <v>2155.8757740735809</v>
      </c>
      <c r="J90" s="14">
        <f t="shared" si="8"/>
        <v>77816.84936894165</v>
      </c>
      <c r="K90" s="14">
        <f t="shared" si="9"/>
        <v>826733.47660134779</v>
      </c>
      <c r="L90" s="21">
        <f t="shared" si="12"/>
        <v>10.500514270977341</v>
      </c>
    </row>
    <row r="91" spans="1:12" x14ac:dyDescent="0.2">
      <c r="A91" s="17">
        <v>82</v>
      </c>
      <c r="B91" s="49">
        <v>42</v>
      </c>
      <c r="C91" s="48">
        <v>1056</v>
      </c>
      <c r="D91" s="48">
        <v>1718</v>
      </c>
      <c r="E91" s="18">
        <v>0.41889999999999999</v>
      </c>
      <c r="F91" s="19">
        <f t="shared" si="10"/>
        <v>3.028118240807498E-2</v>
      </c>
      <c r="G91" s="19">
        <f t="shared" si="7"/>
        <v>2.9757556683540146E-2</v>
      </c>
      <c r="H91" s="14">
        <f t="shared" si="13"/>
        <v>76576.789623694523</v>
      </c>
      <c r="I91" s="14">
        <f t="shared" si="11"/>
        <v>2278.7381578706186</v>
      </c>
      <c r="J91" s="14">
        <f t="shared" si="8"/>
        <v>75252.614880155917</v>
      </c>
      <c r="K91" s="14">
        <f t="shared" si="9"/>
        <v>748916.62723240617</v>
      </c>
      <c r="L91" s="21">
        <f t="shared" si="12"/>
        <v>9.7799428640538757</v>
      </c>
    </row>
    <row r="92" spans="1:12" x14ac:dyDescent="0.2">
      <c r="A92" s="17">
        <v>83</v>
      </c>
      <c r="B92" s="49">
        <v>49</v>
      </c>
      <c r="C92" s="48">
        <v>1170</v>
      </c>
      <c r="D92" s="48">
        <v>1013</v>
      </c>
      <c r="E92" s="18">
        <v>0.48359999999999997</v>
      </c>
      <c r="F92" s="19">
        <f t="shared" si="10"/>
        <v>4.4892349977095743E-2</v>
      </c>
      <c r="G92" s="19">
        <f t="shared" si="7"/>
        <v>4.3875216734616543E-2</v>
      </c>
      <c r="H92" s="14">
        <f t="shared" si="13"/>
        <v>74298.051465823912</v>
      </c>
      <c r="I92" s="14">
        <f t="shared" si="11"/>
        <v>3259.8431110227184</v>
      </c>
      <c r="J92" s="14">
        <f t="shared" si="8"/>
        <v>72614.668483291767</v>
      </c>
      <c r="K92" s="14">
        <f t="shared" si="9"/>
        <v>673664.01235225028</v>
      </c>
      <c r="L92" s="21">
        <f t="shared" si="12"/>
        <v>9.0670481804240382</v>
      </c>
    </row>
    <row r="93" spans="1:12" x14ac:dyDescent="0.2">
      <c r="A93" s="17">
        <v>84</v>
      </c>
      <c r="B93" s="49">
        <v>60</v>
      </c>
      <c r="C93" s="48">
        <v>1157</v>
      </c>
      <c r="D93" s="48">
        <v>1135</v>
      </c>
      <c r="E93" s="18">
        <v>0.5655</v>
      </c>
      <c r="F93" s="19">
        <f t="shared" si="10"/>
        <v>5.2356020942408377E-2</v>
      </c>
      <c r="G93" s="19">
        <f t="shared" si="7"/>
        <v>5.1191481737438885E-2</v>
      </c>
      <c r="H93" s="14">
        <f t="shared" si="13"/>
        <v>71038.208354801187</v>
      </c>
      <c r="I93" s="14">
        <f t="shared" si="11"/>
        <v>3636.5511456551835</v>
      </c>
      <c r="J93" s="14">
        <f t="shared" si="8"/>
        <v>69458.12688201401</v>
      </c>
      <c r="K93" s="14">
        <f t="shared" si="9"/>
        <v>601049.34386895853</v>
      </c>
      <c r="L93" s="21">
        <f t="shared" si="12"/>
        <v>8.4609305018928733</v>
      </c>
    </row>
    <row r="94" spans="1:12" x14ac:dyDescent="0.2">
      <c r="A94" s="17">
        <v>85</v>
      </c>
      <c r="B94" s="49">
        <v>62</v>
      </c>
      <c r="C94" s="48">
        <v>1207</v>
      </c>
      <c r="D94" s="48">
        <v>1100</v>
      </c>
      <c r="E94" s="18">
        <v>0.54720000000000002</v>
      </c>
      <c r="F94" s="19">
        <f t="shared" si="10"/>
        <v>5.3749458170784567E-2</v>
      </c>
      <c r="G94" s="19">
        <f t="shared" si="7"/>
        <v>5.2472397826085489E-2</v>
      </c>
      <c r="H94" s="14">
        <f t="shared" si="13"/>
        <v>67401.657209145997</v>
      </c>
      <c r="I94" s="14">
        <f t="shared" si="11"/>
        <v>3536.7265712157518</v>
      </c>
      <c r="J94" s="14">
        <f t="shared" si="8"/>
        <v>65800.227417699498</v>
      </c>
      <c r="K94" s="14">
        <f t="shared" si="9"/>
        <v>531591.21698694455</v>
      </c>
      <c r="L94" s="21">
        <f t="shared" si="12"/>
        <v>7.8869161234037257</v>
      </c>
    </row>
    <row r="95" spans="1:12" x14ac:dyDescent="0.2">
      <c r="A95" s="17">
        <v>86</v>
      </c>
      <c r="B95" s="49">
        <v>80</v>
      </c>
      <c r="C95" s="48">
        <v>1046</v>
      </c>
      <c r="D95" s="48">
        <v>1134</v>
      </c>
      <c r="E95" s="18">
        <v>0.54549999999999998</v>
      </c>
      <c r="F95" s="19">
        <f t="shared" si="10"/>
        <v>7.3394495412844041E-2</v>
      </c>
      <c r="G95" s="19">
        <f t="shared" si="7"/>
        <v>7.1025249476188795E-2</v>
      </c>
      <c r="H95" s="14">
        <f t="shared" si="13"/>
        <v>63864.930637930243</v>
      </c>
      <c r="I95" s="14">
        <f t="shared" si="11"/>
        <v>4536.0226313384892</v>
      </c>
      <c r="J95" s="14">
        <f t="shared" si="8"/>
        <v>61803.308351986896</v>
      </c>
      <c r="K95" s="14">
        <f t="shared" si="9"/>
        <v>465790.98956924502</v>
      </c>
      <c r="L95" s="21">
        <f t="shared" si="12"/>
        <v>7.2933765826812857</v>
      </c>
    </row>
    <row r="96" spans="1:12" x14ac:dyDescent="0.2">
      <c r="A96" s="17">
        <v>87</v>
      </c>
      <c r="B96" s="49">
        <v>68</v>
      </c>
      <c r="C96" s="48">
        <v>982</v>
      </c>
      <c r="D96" s="48">
        <v>992</v>
      </c>
      <c r="E96" s="18">
        <v>0.46639999999999998</v>
      </c>
      <c r="F96" s="19">
        <f t="shared" si="10"/>
        <v>6.889564336372847E-2</v>
      </c>
      <c r="G96" s="19">
        <f t="shared" si="7"/>
        <v>6.6452663031836307E-2</v>
      </c>
      <c r="H96" s="14">
        <f t="shared" si="13"/>
        <v>59328.908006591751</v>
      </c>
      <c r="I96" s="14">
        <f t="shared" si="11"/>
        <v>3942.5639318088565</v>
      </c>
      <c r="J96" s="14">
        <f t="shared" si="8"/>
        <v>57225.155892578543</v>
      </c>
      <c r="K96" s="14">
        <f t="shared" si="9"/>
        <v>403987.6812172581</v>
      </c>
      <c r="L96" s="21">
        <f t="shared" si="12"/>
        <v>6.8092890092022751</v>
      </c>
    </row>
    <row r="97" spans="1:12" x14ac:dyDescent="0.2">
      <c r="A97" s="17">
        <v>88</v>
      </c>
      <c r="B97" s="49">
        <v>82</v>
      </c>
      <c r="C97" s="48">
        <v>874</v>
      </c>
      <c r="D97" s="48">
        <v>915</v>
      </c>
      <c r="E97" s="18">
        <v>0.49659999999999999</v>
      </c>
      <c r="F97" s="19">
        <f t="shared" si="10"/>
        <v>9.1671324762437112E-2</v>
      </c>
      <c r="G97" s="19">
        <f t="shared" si="7"/>
        <v>8.7627546167961909E-2</v>
      </c>
      <c r="H97" s="14">
        <f t="shared" si="13"/>
        <v>55386.344074782894</v>
      </c>
      <c r="I97" s="14">
        <f t="shared" si="11"/>
        <v>4853.3694224876617</v>
      </c>
      <c r="J97" s="14">
        <f t="shared" si="8"/>
        <v>52943.157907502609</v>
      </c>
      <c r="K97" s="14">
        <f t="shared" si="9"/>
        <v>346762.52532467956</v>
      </c>
      <c r="L97" s="21">
        <f t="shared" si="12"/>
        <v>6.2607946257741656</v>
      </c>
    </row>
    <row r="98" spans="1:12" x14ac:dyDescent="0.2">
      <c r="A98" s="17">
        <v>89</v>
      </c>
      <c r="B98" s="49">
        <v>77</v>
      </c>
      <c r="C98" s="48">
        <v>789</v>
      </c>
      <c r="D98" s="48">
        <v>812</v>
      </c>
      <c r="E98" s="18">
        <v>0.48599999999999999</v>
      </c>
      <c r="F98" s="19">
        <f t="shared" si="10"/>
        <v>9.6189881324172388E-2</v>
      </c>
      <c r="G98" s="19">
        <f t="shared" si="7"/>
        <v>9.1658155552222537E-2</v>
      </c>
      <c r="H98" s="14">
        <f t="shared" si="13"/>
        <v>50532.974652295234</v>
      </c>
      <c r="I98" s="14">
        <f t="shared" si="11"/>
        <v>4631.759251196595</v>
      </c>
      <c r="J98" s="14">
        <f t="shared" si="8"/>
        <v>48152.250397180185</v>
      </c>
      <c r="K98" s="14">
        <f>K99+J98</f>
        <v>293819.36741717695</v>
      </c>
      <c r="L98" s="21">
        <f t="shared" si="12"/>
        <v>5.814408699247859</v>
      </c>
    </row>
    <row r="99" spans="1:12" x14ac:dyDescent="0.2">
      <c r="A99" s="17">
        <v>90</v>
      </c>
      <c r="B99" s="49">
        <v>88</v>
      </c>
      <c r="C99" s="48">
        <v>647</v>
      </c>
      <c r="D99" s="48">
        <v>719</v>
      </c>
      <c r="E99" s="18">
        <v>0.4929</v>
      </c>
      <c r="F99" s="23">
        <f t="shared" si="10"/>
        <v>0.12884333821376281</v>
      </c>
      <c r="G99" s="23">
        <f t="shared" si="7"/>
        <v>0.12094145224296918</v>
      </c>
      <c r="H99" s="24">
        <f t="shared" si="13"/>
        <v>45901.215401098641</v>
      </c>
      <c r="I99" s="24">
        <f t="shared" si="11"/>
        <v>5551.3596503262124</v>
      </c>
      <c r="J99" s="24">
        <f t="shared" si="8"/>
        <v>43086.120922418224</v>
      </c>
      <c r="K99" s="24">
        <f t="shared" ref="K99:K108" si="14">K100+J99</f>
        <v>245667.11701999677</v>
      </c>
      <c r="L99" s="25">
        <f t="shared" si="12"/>
        <v>5.352083052121464</v>
      </c>
    </row>
    <row r="100" spans="1:12" x14ac:dyDescent="0.2">
      <c r="A100" s="17">
        <v>91</v>
      </c>
      <c r="B100" s="49">
        <v>69</v>
      </c>
      <c r="C100" s="48">
        <v>604</v>
      </c>
      <c r="D100" s="48">
        <v>582</v>
      </c>
      <c r="E100" s="18">
        <v>0.5635</v>
      </c>
      <c r="F100" s="23">
        <f t="shared" si="10"/>
        <v>0.1163575042158516</v>
      </c>
      <c r="G100" s="23">
        <f t="shared" si="7"/>
        <v>0.11073335168190319</v>
      </c>
      <c r="H100" s="24">
        <f t="shared" si="13"/>
        <v>40349.855750772433</v>
      </c>
      <c r="I100" s="24">
        <f t="shared" si="11"/>
        <v>4468.0747671643476</v>
      </c>
      <c r="J100" s="24">
        <f t="shared" si="8"/>
        <v>38399.541114905194</v>
      </c>
      <c r="K100" s="24">
        <f t="shared" si="14"/>
        <v>202580.99609757855</v>
      </c>
      <c r="L100" s="25">
        <f t="shared" si="12"/>
        <v>5.0206126472633166</v>
      </c>
    </row>
    <row r="101" spans="1:12" x14ac:dyDescent="0.2">
      <c r="A101" s="17">
        <v>92</v>
      </c>
      <c r="B101" s="49">
        <v>71</v>
      </c>
      <c r="C101" s="48">
        <v>455</v>
      </c>
      <c r="D101" s="48">
        <v>509</v>
      </c>
      <c r="E101" s="18">
        <v>0.51129999999999998</v>
      </c>
      <c r="F101" s="23">
        <f t="shared" si="10"/>
        <v>0.14730290456431536</v>
      </c>
      <c r="G101" s="23">
        <f t="shared" si="7"/>
        <v>0.13741110130739889</v>
      </c>
      <c r="H101" s="24">
        <f t="shared" si="13"/>
        <v>35881.780983608085</v>
      </c>
      <c r="I101" s="24">
        <f t="shared" si="11"/>
        <v>4930.5550418284693</v>
      </c>
      <c r="J101" s="24">
        <f t="shared" si="8"/>
        <v>33472.218734666509</v>
      </c>
      <c r="K101" s="24">
        <f t="shared" si="14"/>
        <v>164181.45498267334</v>
      </c>
      <c r="L101" s="25">
        <f t="shared" si="12"/>
        <v>4.5756216799181884</v>
      </c>
    </row>
    <row r="102" spans="1:12" x14ac:dyDescent="0.2">
      <c r="A102" s="17">
        <v>93</v>
      </c>
      <c r="B102" s="49">
        <v>69</v>
      </c>
      <c r="C102" s="48">
        <v>384</v>
      </c>
      <c r="D102" s="48">
        <v>378</v>
      </c>
      <c r="E102" s="18">
        <v>0.4572</v>
      </c>
      <c r="F102" s="23">
        <f t="shared" si="10"/>
        <v>0.18110236220472442</v>
      </c>
      <c r="G102" s="23">
        <f t="shared" si="7"/>
        <v>0.16489299161770063</v>
      </c>
      <c r="H102" s="24">
        <f t="shared" si="13"/>
        <v>30951.225941779616</v>
      </c>
      <c r="I102" s="24">
        <f t="shared" si="11"/>
        <v>5103.6402397754246</v>
      </c>
      <c r="J102" s="24">
        <f t="shared" si="8"/>
        <v>28180.970019629516</v>
      </c>
      <c r="K102" s="24">
        <f t="shared" si="14"/>
        <v>130709.23624800684</v>
      </c>
      <c r="L102" s="25">
        <f t="shared" si="12"/>
        <v>4.2230713734530481</v>
      </c>
    </row>
    <row r="103" spans="1:12" x14ac:dyDescent="0.2">
      <c r="A103" s="17">
        <v>94</v>
      </c>
      <c r="B103" s="49">
        <v>60</v>
      </c>
      <c r="C103" s="48">
        <v>296</v>
      </c>
      <c r="D103" s="48">
        <v>326</v>
      </c>
      <c r="E103" s="18">
        <v>0.46489999999999998</v>
      </c>
      <c r="F103" s="23">
        <f t="shared" si="10"/>
        <v>0.19292604501607716</v>
      </c>
      <c r="G103" s="23">
        <f t="shared" si="7"/>
        <v>0.17487307129575116</v>
      </c>
      <c r="H103" s="24">
        <f t="shared" si="13"/>
        <v>25847.585702004191</v>
      </c>
      <c r="I103" s="24">
        <f t="shared" si="11"/>
        <v>4520.0466972896174</v>
      </c>
      <c r="J103" s="24">
        <f t="shared" si="8"/>
        <v>23428.908714284516</v>
      </c>
      <c r="K103" s="24">
        <f t="shared" si="14"/>
        <v>102528.26622837732</v>
      </c>
      <c r="L103" s="25">
        <f t="shared" si="12"/>
        <v>3.9666476943116358</v>
      </c>
    </row>
    <row r="104" spans="1:12" x14ac:dyDescent="0.2">
      <c r="A104" s="17">
        <v>95</v>
      </c>
      <c r="B104" s="49">
        <v>59</v>
      </c>
      <c r="C104" s="48">
        <v>257</v>
      </c>
      <c r="D104" s="48">
        <v>233</v>
      </c>
      <c r="E104" s="18">
        <v>0.49519999999999997</v>
      </c>
      <c r="F104" s="23">
        <f t="shared" si="10"/>
        <v>0.24081632653061225</v>
      </c>
      <c r="G104" s="23">
        <f t="shared" si="7"/>
        <v>0.2147147278290667</v>
      </c>
      <c r="H104" s="24">
        <f t="shared" si="13"/>
        <v>21327.539004714574</v>
      </c>
      <c r="I104" s="24">
        <f t="shared" si="11"/>
        <v>4579.3367326610942</v>
      </c>
      <c r="J104" s="24">
        <f t="shared" si="8"/>
        <v>19015.889822067253</v>
      </c>
      <c r="K104" s="24">
        <f t="shared" si="14"/>
        <v>79099.357514092815</v>
      </c>
      <c r="L104" s="25">
        <f t="shared" si="12"/>
        <v>3.7087897247126098</v>
      </c>
    </row>
    <row r="105" spans="1:12" x14ac:dyDescent="0.2">
      <c r="A105" s="17">
        <v>96</v>
      </c>
      <c r="B105" s="49">
        <v>43</v>
      </c>
      <c r="C105" s="48">
        <v>165</v>
      </c>
      <c r="D105" s="48">
        <v>209</v>
      </c>
      <c r="E105" s="18">
        <v>0.36940000000000001</v>
      </c>
      <c r="F105" s="23">
        <f t="shared" si="10"/>
        <v>0.22994652406417113</v>
      </c>
      <c r="G105" s="23">
        <f t="shared" si="7"/>
        <v>0.200825908223494</v>
      </c>
      <c r="H105" s="24">
        <f t="shared" si="13"/>
        <v>16748.202272053481</v>
      </c>
      <c r="I105" s="24">
        <f t="shared" si="11"/>
        <v>3363.4729323959259</v>
      </c>
      <c r="J105" s="24">
        <f t="shared" si="8"/>
        <v>14627.19624088461</v>
      </c>
      <c r="K105" s="24">
        <f t="shared" si="14"/>
        <v>60083.467692025566</v>
      </c>
      <c r="L105" s="25">
        <f t="shared" si="12"/>
        <v>3.5874577292562631</v>
      </c>
    </row>
    <row r="106" spans="1:12" x14ac:dyDescent="0.2">
      <c r="A106" s="17">
        <v>97</v>
      </c>
      <c r="B106" s="49">
        <v>33</v>
      </c>
      <c r="C106" s="48">
        <v>129</v>
      </c>
      <c r="D106" s="48">
        <v>128</v>
      </c>
      <c r="E106" s="18">
        <v>0.48039999999999999</v>
      </c>
      <c r="F106" s="23">
        <f t="shared" si="10"/>
        <v>0.25680933852140075</v>
      </c>
      <c r="G106" s="23">
        <f t="shared" si="7"/>
        <v>0.22657552380141546</v>
      </c>
      <c r="H106" s="24">
        <f t="shared" si="13"/>
        <v>13384.729339657555</v>
      </c>
      <c r="I106" s="24">
        <f t="shared" si="11"/>
        <v>3032.652061073084</v>
      </c>
      <c r="J106" s="24">
        <f t="shared" si="8"/>
        <v>11808.963328723981</v>
      </c>
      <c r="K106" s="24">
        <f t="shared" si="14"/>
        <v>45456.271451140958</v>
      </c>
      <c r="L106" s="25">
        <f t="shared" si="12"/>
        <v>3.396129297621191</v>
      </c>
    </row>
    <row r="107" spans="1:12" x14ac:dyDescent="0.2">
      <c r="A107" s="17">
        <v>98</v>
      </c>
      <c r="B107" s="49">
        <v>21</v>
      </c>
      <c r="C107" s="48">
        <v>94</v>
      </c>
      <c r="D107" s="48">
        <v>93</v>
      </c>
      <c r="E107" s="18">
        <v>0.52200000000000002</v>
      </c>
      <c r="F107" s="23">
        <f t="shared" si="10"/>
        <v>0.22459893048128343</v>
      </c>
      <c r="G107" s="23">
        <f t="shared" si="7"/>
        <v>0.202824083911221</v>
      </c>
      <c r="H107" s="24">
        <f t="shared" si="13"/>
        <v>10352.077278584471</v>
      </c>
      <c r="I107" s="24">
        <f t="shared" si="11"/>
        <v>2099.6505906070611</v>
      </c>
      <c r="J107" s="24">
        <f t="shared" si="8"/>
        <v>9348.444296274296</v>
      </c>
      <c r="K107" s="24">
        <f t="shared" si="14"/>
        <v>33647.30812241698</v>
      </c>
      <c r="L107" s="25">
        <f t="shared" si="12"/>
        <v>3.2502952998644798</v>
      </c>
    </row>
    <row r="108" spans="1:12" x14ac:dyDescent="0.2">
      <c r="A108" s="17">
        <v>99</v>
      </c>
      <c r="B108" s="49">
        <v>13</v>
      </c>
      <c r="C108" s="48">
        <v>62</v>
      </c>
      <c r="D108" s="48">
        <v>79</v>
      </c>
      <c r="E108" s="18">
        <v>0.54920000000000002</v>
      </c>
      <c r="F108" s="23">
        <f t="shared" si="10"/>
        <v>0.18439716312056736</v>
      </c>
      <c r="G108" s="23">
        <f t="shared" si="7"/>
        <v>0.17024531039648821</v>
      </c>
      <c r="H108" s="24">
        <f t="shared" si="13"/>
        <v>8252.4266879774095</v>
      </c>
      <c r="I108" s="24">
        <f t="shared" si="11"/>
        <v>1404.9369430189772</v>
      </c>
      <c r="J108" s="24">
        <f t="shared" si="8"/>
        <v>7619.0811140644546</v>
      </c>
      <c r="K108" s="24">
        <f t="shared" si="14"/>
        <v>24298.863826142686</v>
      </c>
      <c r="L108" s="25">
        <f t="shared" si="12"/>
        <v>2.9444507349023303</v>
      </c>
    </row>
    <row r="109" spans="1:12" x14ac:dyDescent="0.2">
      <c r="A109" s="17" t="s">
        <v>23</v>
      </c>
      <c r="B109" s="49">
        <v>39</v>
      </c>
      <c r="C109" s="48">
        <v>92</v>
      </c>
      <c r="D109" s="48">
        <v>98</v>
      </c>
      <c r="E109" s="18"/>
      <c r="F109" s="23">
        <f>B109/((C109+D109)/2)</f>
        <v>0.41052631578947368</v>
      </c>
      <c r="G109" s="23">
        <v>1</v>
      </c>
      <c r="H109" s="24">
        <f>H108-I108</f>
        <v>6847.4897449584323</v>
      </c>
      <c r="I109" s="24">
        <f>H109*G109</f>
        <v>6847.4897449584323</v>
      </c>
      <c r="J109" s="24">
        <f>H109/F109</f>
        <v>16679.782712078231</v>
      </c>
      <c r="K109" s="24">
        <f>J109</f>
        <v>16679.782712078231</v>
      </c>
      <c r="L109" s="25">
        <f>K109/H109</f>
        <v>2.4358974358974357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5" t="s">
        <v>24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5" t="s">
        <v>10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5" t="s">
        <v>11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5" t="s">
        <v>12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5" t="s">
        <v>13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5" t="s">
        <v>14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5" t="s">
        <v>15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5" t="s">
        <v>16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5" t="s">
        <v>17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5" t="s">
        <v>18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5" t="s">
        <v>19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5" t="s">
        <v>20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4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4.140625" style="10" customWidth="1"/>
    <col min="5" max="7" width="14.140625" style="11" customWidth="1"/>
    <col min="8" max="11" width="14.140625" style="10" customWidth="1"/>
    <col min="12" max="12" width="14.140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48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56" t="s">
        <v>0</v>
      </c>
      <c r="B6" s="57" t="s">
        <v>37</v>
      </c>
      <c r="C6" s="66" t="s">
        <v>46</v>
      </c>
      <c r="D6" s="66"/>
      <c r="E6" s="58" t="s">
        <v>38</v>
      </c>
      <c r="F6" s="58" t="s">
        <v>39</v>
      </c>
      <c r="G6" s="58" t="s">
        <v>40</v>
      </c>
      <c r="H6" s="57" t="s">
        <v>41</v>
      </c>
      <c r="I6" s="57" t="s">
        <v>42</v>
      </c>
      <c r="J6" s="57" t="s">
        <v>43</v>
      </c>
      <c r="K6" s="57" t="s">
        <v>44</v>
      </c>
      <c r="L6" s="58" t="s">
        <v>45</v>
      </c>
    </row>
    <row r="7" spans="1:13" s="36" customFormat="1" ht="15.75" customHeight="1" x14ac:dyDescent="0.2">
      <c r="A7" s="59"/>
      <c r="B7" s="60"/>
      <c r="C7" s="61">
        <v>44197</v>
      </c>
      <c r="D7" s="61">
        <v>44562</v>
      </c>
      <c r="E7" s="62" t="s">
        <v>2</v>
      </c>
      <c r="F7" s="62" t="s">
        <v>3</v>
      </c>
      <c r="G7" s="62" t="s">
        <v>4</v>
      </c>
      <c r="H7" s="63" t="s">
        <v>5</v>
      </c>
      <c r="I7" s="63" t="s">
        <v>6</v>
      </c>
      <c r="J7" s="63" t="s">
        <v>7</v>
      </c>
      <c r="K7" s="63" t="s">
        <v>8</v>
      </c>
      <c r="L7" s="62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9">
        <v>4</v>
      </c>
      <c r="C9" s="48">
        <v>2467</v>
      </c>
      <c r="D9" s="48">
        <v>2427</v>
      </c>
      <c r="E9" s="18">
        <v>4.6399999999999997E-2</v>
      </c>
      <c r="F9" s="19">
        <f>B9/((C9+D9)/2)</f>
        <v>1.6346546791990192E-3</v>
      </c>
      <c r="G9" s="19">
        <f t="shared" ref="G9:G72" si="0">F9/((1+(1-E9)*F9))</f>
        <v>1.6321105343595173E-3</v>
      </c>
      <c r="H9" s="14">
        <v>100000</v>
      </c>
      <c r="I9" s="14">
        <f>H9*G9</f>
        <v>163.21105343595173</v>
      </c>
      <c r="J9" s="14">
        <f t="shared" ref="J9:J72" si="1">H10+I9*E9</f>
        <v>99844.361939443479</v>
      </c>
      <c r="K9" s="14">
        <f t="shared" ref="K9:K72" si="2">K10+J9</f>
        <v>8693254.3467896134</v>
      </c>
      <c r="L9" s="20">
        <f>K9/H9</f>
        <v>86.932543467896139</v>
      </c>
    </row>
    <row r="10" spans="1:13" x14ac:dyDescent="0.2">
      <c r="A10" s="17">
        <v>1</v>
      </c>
      <c r="B10" s="49">
        <v>0</v>
      </c>
      <c r="C10" s="48">
        <v>2824</v>
      </c>
      <c r="D10" s="48">
        <v>2649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99836.788946564047</v>
      </c>
      <c r="I10" s="14">
        <f t="shared" ref="I10:I73" si="4">H10*G10</f>
        <v>0</v>
      </c>
      <c r="J10" s="14">
        <f t="shared" si="1"/>
        <v>99836.788946564047</v>
      </c>
      <c r="K10" s="14">
        <f t="shared" si="2"/>
        <v>8593409.9848501701</v>
      </c>
      <c r="L10" s="21">
        <f t="shared" ref="L10:L73" si="5">K10/H10</f>
        <v>86.074583082290914</v>
      </c>
    </row>
    <row r="11" spans="1:13" x14ac:dyDescent="0.2">
      <c r="A11" s="17">
        <v>2</v>
      </c>
      <c r="B11" s="49">
        <v>1</v>
      </c>
      <c r="C11" s="48">
        <v>2990</v>
      </c>
      <c r="D11" s="48">
        <v>2851</v>
      </c>
      <c r="E11" s="18">
        <v>0.4098</v>
      </c>
      <c r="F11" s="19">
        <f t="shared" si="3"/>
        <v>3.4240712206813899E-4</v>
      </c>
      <c r="G11" s="19">
        <f t="shared" si="0"/>
        <v>3.4233793944466346E-4</v>
      </c>
      <c r="H11" s="14">
        <f t="shared" ref="H11:H74" si="6">H10-I10</f>
        <v>99836.788946564047</v>
      </c>
      <c r="I11" s="14">
        <f t="shared" si="4"/>
        <v>34.177920608738489</v>
      </c>
      <c r="J11" s="14">
        <f t="shared" si="1"/>
        <v>99816.617137820765</v>
      </c>
      <c r="K11" s="14">
        <f t="shared" si="2"/>
        <v>8493573.1959036067</v>
      </c>
      <c r="L11" s="21">
        <f t="shared" si="5"/>
        <v>85.074583082290914</v>
      </c>
    </row>
    <row r="12" spans="1:13" x14ac:dyDescent="0.2">
      <c r="A12" s="17">
        <v>3</v>
      </c>
      <c r="B12" s="49">
        <v>0</v>
      </c>
      <c r="C12" s="48">
        <v>3306</v>
      </c>
      <c r="D12" s="48">
        <v>3080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99802.61102595531</v>
      </c>
      <c r="I12" s="14">
        <f t="shared" si="4"/>
        <v>0</v>
      </c>
      <c r="J12" s="14">
        <f t="shared" si="1"/>
        <v>99802.61102595531</v>
      </c>
      <c r="K12" s="14">
        <f t="shared" si="2"/>
        <v>8393756.5787657853</v>
      </c>
      <c r="L12" s="21">
        <f t="shared" si="5"/>
        <v>84.103576975384456</v>
      </c>
    </row>
    <row r="13" spans="1:13" x14ac:dyDescent="0.2">
      <c r="A13" s="17">
        <v>4</v>
      </c>
      <c r="B13" s="49">
        <v>0</v>
      </c>
      <c r="C13" s="48">
        <v>3439</v>
      </c>
      <c r="D13" s="48">
        <v>3350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99802.61102595531</v>
      </c>
      <c r="I13" s="14">
        <f t="shared" si="4"/>
        <v>0</v>
      </c>
      <c r="J13" s="14">
        <f t="shared" si="1"/>
        <v>99802.61102595531</v>
      </c>
      <c r="K13" s="14">
        <f t="shared" si="2"/>
        <v>8293953.9677398298</v>
      </c>
      <c r="L13" s="21">
        <f t="shared" si="5"/>
        <v>83.103576975384442</v>
      </c>
    </row>
    <row r="14" spans="1:13" x14ac:dyDescent="0.2">
      <c r="A14" s="17">
        <v>5</v>
      </c>
      <c r="B14" s="49">
        <v>0</v>
      </c>
      <c r="C14" s="48">
        <v>3500</v>
      </c>
      <c r="D14" s="48">
        <v>3432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99802.61102595531</v>
      </c>
      <c r="I14" s="14">
        <f t="shared" si="4"/>
        <v>0</v>
      </c>
      <c r="J14" s="14">
        <f t="shared" si="1"/>
        <v>99802.61102595531</v>
      </c>
      <c r="K14" s="14">
        <f t="shared" si="2"/>
        <v>8194151.3567138743</v>
      </c>
      <c r="L14" s="21">
        <f t="shared" si="5"/>
        <v>82.103576975384442</v>
      </c>
    </row>
    <row r="15" spans="1:13" x14ac:dyDescent="0.2">
      <c r="A15" s="17">
        <v>6</v>
      </c>
      <c r="B15" s="49">
        <v>0</v>
      </c>
      <c r="C15" s="48">
        <v>3444</v>
      </c>
      <c r="D15" s="48">
        <v>3515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99802.61102595531</v>
      </c>
      <c r="I15" s="14">
        <f t="shared" si="4"/>
        <v>0</v>
      </c>
      <c r="J15" s="14">
        <f t="shared" si="1"/>
        <v>99802.61102595531</v>
      </c>
      <c r="K15" s="14">
        <f t="shared" si="2"/>
        <v>8094348.7456879187</v>
      </c>
      <c r="L15" s="21">
        <f t="shared" si="5"/>
        <v>81.103576975384442</v>
      </c>
    </row>
    <row r="16" spans="1:13" x14ac:dyDescent="0.2">
      <c r="A16" s="17">
        <v>7</v>
      </c>
      <c r="B16" s="49">
        <v>1</v>
      </c>
      <c r="C16" s="48">
        <v>3486</v>
      </c>
      <c r="D16" s="48">
        <v>3469</v>
      </c>
      <c r="E16" s="18">
        <v>0.51090000000000002</v>
      </c>
      <c r="F16" s="19">
        <f t="shared" si="3"/>
        <v>2.875629043853343E-4</v>
      </c>
      <c r="G16" s="19">
        <f t="shared" si="0"/>
        <v>2.8752246520841602E-4</v>
      </c>
      <c r="H16" s="14">
        <f t="shared" si="6"/>
        <v>99802.61102595531</v>
      </c>
      <c r="I16" s="14">
        <f t="shared" si="4"/>
        <v>28.695492756419313</v>
      </c>
      <c r="J16" s="14">
        <f t="shared" si="1"/>
        <v>99788.576060448147</v>
      </c>
      <c r="K16" s="14">
        <f t="shared" si="2"/>
        <v>7994546.1346619632</v>
      </c>
      <c r="L16" s="21">
        <f t="shared" si="5"/>
        <v>80.103576975384442</v>
      </c>
    </row>
    <row r="17" spans="1:12" x14ac:dyDescent="0.2">
      <c r="A17" s="17">
        <v>8</v>
      </c>
      <c r="B17" s="49">
        <v>1</v>
      </c>
      <c r="C17" s="48">
        <v>3629</v>
      </c>
      <c r="D17" s="48">
        <v>3528</v>
      </c>
      <c r="E17" s="18">
        <v>0</v>
      </c>
      <c r="F17" s="19">
        <f t="shared" si="3"/>
        <v>2.7944669554282519E-4</v>
      </c>
      <c r="G17" s="19">
        <f t="shared" si="0"/>
        <v>2.7936862690319873E-4</v>
      </c>
      <c r="H17" s="14">
        <f t="shared" si="6"/>
        <v>99773.915533198888</v>
      </c>
      <c r="I17" s="14">
        <f t="shared" si="4"/>
        <v>27.873701783265506</v>
      </c>
      <c r="J17" s="14">
        <f t="shared" si="1"/>
        <v>99746.041831415627</v>
      </c>
      <c r="K17" s="14">
        <f t="shared" si="2"/>
        <v>7894757.5586015154</v>
      </c>
      <c r="L17" s="21">
        <f t="shared" si="5"/>
        <v>79.126468239833727</v>
      </c>
    </row>
    <row r="18" spans="1:12" x14ac:dyDescent="0.2">
      <c r="A18" s="17">
        <v>9</v>
      </c>
      <c r="B18" s="49">
        <v>0</v>
      </c>
      <c r="C18" s="48">
        <v>3642</v>
      </c>
      <c r="D18" s="48">
        <v>3681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99746.041831415627</v>
      </c>
      <c r="I18" s="14">
        <f t="shared" si="4"/>
        <v>0</v>
      </c>
      <c r="J18" s="14">
        <f t="shared" si="1"/>
        <v>99746.041831415627</v>
      </c>
      <c r="K18" s="14">
        <f t="shared" si="2"/>
        <v>7795011.5167700993</v>
      </c>
      <c r="L18" s="21">
        <f t="shared" si="5"/>
        <v>78.14857986991332</v>
      </c>
    </row>
    <row r="19" spans="1:12" x14ac:dyDescent="0.2">
      <c r="A19" s="17">
        <v>10</v>
      </c>
      <c r="B19" s="49">
        <v>0</v>
      </c>
      <c r="C19" s="48">
        <v>3776</v>
      </c>
      <c r="D19" s="48">
        <v>3676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99746.041831415627</v>
      </c>
      <c r="I19" s="14">
        <f t="shared" si="4"/>
        <v>0</v>
      </c>
      <c r="J19" s="14">
        <f t="shared" si="1"/>
        <v>99746.041831415627</v>
      </c>
      <c r="K19" s="14">
        <f t="shared" si="2"/>
        <v>7695265.4749386832</v>
      </c>
      <c r="L19" s="21">
        <f t="shared" si="5"/>
        <v>77.14857986991332</v>
      </c>
    </row>
    <row r="20" spans="1:12" x14ac:dyDescent="0.2">
      <c r="A20" s="17">
        <v>11</v>
      </c>
      <c r="B20" s="49">
        <v>1</v>
      </c>
      <c r="C20" s="48">
        <v>3754</v>
      </c>
      <c r="D20" s="48">
        <v>3808</v>
      </c>
      <c r="E20" s="18">
        <v>0</v>
      </c>
      <c r="F20" s="19">
        <f t="shared" si="3"/>
        <v>2.6448029621793179E-4</v>
      </c>
      <c r="G20" s="19">
        <f t="shared" si="0"/>
        <v>2.6441036488630354E-4</v>
      </c>
      <c r="H20" s="14">
        <f t="shared" si="6"/>
        <v>99746.041831415627</v>
      </c>
      <c r="I20" s="14">
        <f t="shared" si="4"/>
        <v>26.373887316609103</v>
      </c>
      <c r="J20" s="14">
        <f t="shared" si="1"/>
        <v>99719.667944099012</v>
      </c>
      <c r="K20" s="14">
        <f t="shared" si="2"/>
        <v>7595519.4331072671</v>
      </c>
      <c r="L20" s="21">
        <f t="shared" si="5"/>
        <v>76.148579869913306</v>
      </c>
    </row>
    <row r="21" spans="1:12" x14ac:dyDescent="0.2">
      <c r="A21" s="17">
        <v>12</v>
      </c>
      <c r="B21" s="49">
        <v>0</v>
      </c>
      <c r="C21" s="48">
        <v>3875</v>
      </c>
      <c r="D21" s="48">
        <v>3800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99719.667944099012</v>
      </c>
      <c r="I21" s="14">
        <f t="shared" si="4"/>
        <v>0</v>
      </c>
      <c r="J21" s="14">
        <f t="shared" si="1"/>
        <v>99719.667944099012</v>
      </c>
      <c r="K21" s="14">
        <f t="shared" si="2"/>
        <v>7495799.7651631683</v>
      </c>
      <c r="L21" s="21">
        <f t="shared" si="5"/>
        <v>75.168719668873891</v>
      </c>
    </row>
    <row r="22" spans="1:12" x14ac:dyDescent="0.2">
      <c r="A22" s="17">
        <v>13</v>
      </c>
      <c r="B22" s="49">
        <v>0</v>
      </c>
      <c r="C22" s="48">
        <v>3932</v>
      </c>
      <c r="D22" s="48">
        <v>3923</v>
      </c>
      <c r="E22" s="18">
        <v>0.91800000000000004</v>
      </c>
      <c r="F22" s="19">
        <f t="shared" si="3"/>
        <v>0</v>
      </c>
      <c r="G22" s="19">
        <f t="shared" si="0"/>
        <v>0</v>
      </c>
      <c r="H22" s="14">
        <f t="shared" si="6"/>
        <v>99719.667944099012</v>
      </c>
      <c r="I22" s="14">
        <f t="shared" si="4"/>
        <v>0</v>
      </c>
      <c r="J22" s="14">
        <f t="shared" si="1"/>
        <v>99719.667944099012</v>
      </c>
      <c r="K22" s="14">
        <f t="shared" si="2"/>
        <v>7396080.0972190695</v>
      </c>
      <c r="L22" s="21">
        <f t="shared" si="5"/>
        <v>74.168719668873891</v>
      </c>
    </row>
    <row r="23" spans="1:12" x14ac:dyDescent="0.2">
      <c r="A23" s="17">
        <v>14</v>
      </c>
      <c r="B23" s="49">
        <v>0</v>
      </c>
      <c r="C23" s="48">
        <v>3716</v>
      </c>
      <c r="D23" s="48">
        <v>3973</v>
      </c>
      <c r="E23" s="18">
        <v>0.52049999999999996</v>
      </c>
      <c r="F23" s="19">
        <f t="shared" si="3"/>
        <v>0</v>
      </c>
      <c r="G23" s="19">
        <f t="shared" si="0"/>
        <v>0</v>
      </c>
      <c r="H23" s="14">
        <f t="shared" si="6"/>
        <v>99719.667944099012</v>
      </c>
      <c r="I23" s="14">
        <f t="shared" si="4"/>
        <v>0</v>
      </c>
      <c r="J23" s="14">
        <f t="shared" si="1"/>
        <v>99719.667944099012</v>
      </c>
      <c r="K23" s="14">
        <f t="shared" si="2"/>
        <v>7296360.4292749707</v>
      </c>
      <c r="L23" s="21">
        <f t="shared" si="5"/>
        <v>73.168719668873891</v>
      </c>
    </row>
    <row r="24" spans="1:12" x14ac:dyDescent="0.2">
      <c r="A24" s="17">
        <v>15</v>
      </c>
      <c r="B24" s="49">
        <v>2</v>
      </c>
      <c r="C24" s="48">
        <v>3628</v>
      </c>
      <c r="D24" s="48">
        <v>3771</v>
      </c>
      <c r="E24" s="18">
        <v>0</v>
      </c>
      <c r="F24" s="19">
        <f t="shared" si="3"/>
        <v>5.4061359643195028E-4</v>
      </c>
      <c r="G24" s="19">
        <f t="shared" si="0"/>
        <v>5.4032149128731602E-4</v>
      </c>
      <c r="H24" s="14">
        <f t="shared" si="6"/>
        <v>99719.667944099012</v>
      </c>
      <c r="I24" s="14">
        <f t="shared" si="4"/>
        <v>53.880679694231539</v>
      </c>
      <c r="J24" s="14">
        <f t="shared" si="1"/>
        <v>99665.787264404775</v>
      </c>
      <c r="K24" s="14">
        <f t="shared" si="2"/>
        <v>7196640.7613308718</v>
      </c>
      <c r="L24" s="21">
        <f t="shared" si="5"/>
        <v>72.168719668873891</v>
      </c>
    </row>
    <row r="25" spans="1:12" x14ac:dyDescent="0.2">
      <c r="A25" s="17">
        <v>16</v>
      </c>
      <c r="B25" s="49">
        <v>0</v>
      </c>
      <c r="C25" s="48">
        <v>3596</v>
      </c>
      <c r="D25" s="48">
        <v>3637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99665.787264404775</v>
      </c>
      <c r="I25" s="14">
        <f t="shared" si="4"/>
        <v>0</v>
      </c>
      <c r="J25" s="14">
        <f t="shared" si="1"/>
        <v>99665.787264404775</v>
      </c>
      <c r="K25" s="14">
        <f t="shared" si="2"/>
        <v>7096974.974066467</v>
      </c>
      <c r="L25" s="21">
        <f t="shared" si="5"/>
        <v>71.20773505996398</v>
      </c>
    </row>
    <row r="26" spans="1:12" x14ac:dyDescent="0.2">
      <c r="A26" s="17">
        <v>17</v>
      </c>
      <c r="B26" s="49">
        <v>0</v>
      </c>
      <c r="C26" s="48">
        <v>3567</v>
      </c>
      <c r="D26" s="48">
        <v>3636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99665.787264404775</v>
      </c>
      <c r="I26" s="14">
        <f t="shared" si="4"/>
        <v>0</v>
      </c>
      <c r="J26" s="14">
        <f t="shared" si="1"/>
        <v>99665.787264404775</v>
      </c>
      <c r="K26" s="14">
        <f t="shared" si="2"/>
        <v>6997309.1868020622</v>
      </c>
      <c r="L26" s="21">
        <f t="shared" si="5"/>
        <v>70.20773505996398</v>
      </c>
    </row>
    <row r="27" spans="1:12" x14ac:dyDescent="0.2">
      <c r="A27" s="17">
        <v>18</v>
      </c>
      <c r="B27" s="49">
        <v>0</v>
      </c>
      <c r="C27" s="48">
        <v>3332</v>
      </c>
      <c r="D27" s="48">
        <v>3611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99665.787264404775</v>
      </c>
      <c r="I27" s="14">
        <f t="shared" si="4"/>
        <v>0</v>
      </c>
      <c r="J27" s="14">
        <f t="shared" si="1"/>
        <v>99665.787264404775</v>
      </c>
      <c r="K27" s="14">
        <f t="shared" si="2"/>
        <v>6897643.3995376574</v>
      </c>
      <c r="L27" s="21">
        <f t="shared" si="5"/>
        <v>69.20773505996398</v>
      </c>
    </row>
    <row r="28" spans="1:12" x14ac:dyDescent="0.2">
      <c r="A28" s="17">
        <v>19</v>
      </c>
      <c r="B28" s="49">
        <v>0</v>
      </c>
      <c r="C28" s="48">
        <v>3323</v>
      </c>
      <c r="D28" s="48">
        <v>3374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99665.787264404775</v>
      </c>
      <c r="I28" s="14">
        <f t="shared" si="4"/>
        <v>0</v>
      </c>
      <c r="J28" s="14">
        <f t="shared" si="1"/>
        <v>99665.787264404775</v>
      </c>
      <c r="K28" s="14">
        <f t="shared" si="2"/>
        <v>6797977.6122732526</v>
      </c>
      <c r="L28" s="21">
        <f t="shared" si="5"/>
        <v>68.20773505996398</v>
      </c>
    </row>
    <row r="29" spans="1:12" x14ac:dyDescent="0.2">
      <c r="A29" s="17">
        <v>20</v>
      </c>
      <c r="B29" s="49">
        <v>0</v>
      </c>
      <c r="C29" s="48">
        <v>3402</v>
      </c>
      <c r="D29" s="48">
        <v>3394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99665.787264404775</v>
      </c>
      <c r="I29" s="14">
        <f t="shared" si="4"/>
        <v>0</v>
      </c>
      <c r="J29" s="14">
        <f t="shared" si="1"/>
        <v>99665.787264404775</v>
      </c>
      <c r="K29" s="14">
        <f t="shared" si="2"/>
        <v>6698311.8250088478</v>
      </c>
      <c r="L29" s="21">
        <f t="shared" si="5"/>
        <v>67.20773505996398</v>
      </c>
    </row>
    <row r="30" spans="1:12" x14ac:dyDescent="0.2">
      <c r="A30" s="17">
        <v>21</v>
      </c>
      <c r="B30" s="49">
        <v>0</v>
      </c>
      <c r="C30" s="48">
        <v>3326</v>
      </c>
      <c r="D30" s="48">
        <v>3484</v>
      </c>
      <c r="E30" s="18">
        <v>0.70220000000000005</v>
      </c>
      <c r="F30" s="19">
        <f t="shared" si="3"/>
        <v>0</v>
      </c>
      <c r="G30" s="19">
        <f t="shared" si="0"/>
        <v>0</v>
      </c>
      <c r="H30" s="14">
        <f t="shared" si="6"/>
        <v>99665.787264404775</v>
      </c>
      <c r="I30" s="14">
        <f t="shared" si="4"/>
        <v>0</v>
      </c>
      <c r="J30" s="14">
        <f t="shared" si="1"/>
        <v>99665.787264404775</v>
      </c>
      <c r="K30" s="14">
        <f t="shared" si="2"/>
        <v>6598646.0377444429</v>
      </c>
      <c r="L30" s="21">
        <f t="shared" si="5"/>
        <v>66.20773505996398</v>
      </c>
    </row>
    <row r="31" spans="1:12" x14ac:dyDescent="0.2">
      <c r="A31" s="17">
        <v>22</v>
      </c>
      <c r="B31" s="49">
        <v>0</v>
      </c>
      <c r="C31" s="48">
        <v>3232</v>
      </c>
      <c r="D31" s="48">
        <v>3344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99665.787264404775</v>
      </c>
      <c r="I31" s="14">
        <f t="shared" si="4"/>
        <v>0</v>
      </c>
      <c r="J31" s="14">
        <f t="shared" si="1"/>
        <v>99665.787264404775</v>
      </c>
      <c r="K31" s="14">
        <f t="shared" si="2"/>
        <v>6498980.2504800381</v>
      </c>
      <c r="L31" s="21">
        <f t="shared" si="5"/>
        <v>65.20773505996398</v>
      </c>
    </row>
    <row r="32" spans="1:12" x14ac:dyDescent="0.2">
      <c r="A32" s="17">
        <v>23</v>
      </c>
      <c r="B32" s="49">
        <v>0</v>
      </c>
      <c r="C32" s="48">
        <v>3078</v>
      </c>
      <c r="D32" s="48">
        <v>3279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99665.787264404775</v>
      </c>
      <c r="I32" s="14">
        <f t="shared" si="4"/>
        <v>0</v>
      </c>
      <c r="J32" s="14">
        <f t="shared" si="1"/>
        <v>99665.787264404775</v>
      </c>
      <c r="K32" s="14">
        <f t="shared" si="2"/>
        <v>6399314.4632156333</v>
      </c>
      <c r="L32" s="21">
        <f t="shared" si="5"/>
        <v>64.20773505996398</v>
      </c>
    </row>
    <row r="33" spans="1:12" x14ac:dyDescent="0.2">
      <c r="A33" s="17">
        <v>24</v>
      </c>
      <c r="B33" s="49">
        <v>1</v>
      </c>
      <c r="C33" s="48">
        <v>3063</v>
      </c>
      <c r="D33" s="48">
        <v>3144</v>
      </c>
      <c r="E33" s="18">
        <v>0.50549999999999995</v>
      </c>
      <c r="F33" s="19">
        <f t="shared" si="3"/>
        <v>3.2221685194135655E-4</v>
      </c>
      <c r="G33" s="19">
        <f t="shared" si="0"/>
        <v>3.2216551930101681E-4</v>
      </c>
      <c r="H33" s="14">
        <f t="shared" si="6"/>
        <v>99665.787264404775</v>
      </c>
      <c r="I33" s="14">
        <f t="shared" si="4"/>
        <v>32.10888011058163</v>
      </c>
      <c r="J33" s="14">
        <f t="shared" si="1"/>
        <v>99649.909423190096</v>
      </c>
      <c r="K33" s="14">
        <f t="shared" si="2"/>
        <v>6299648.6759512285</v>
      </c>
      <c r="L33" s="21">
        <f t="shared" si="5"/>
        <v>63.207735059963973</v>
      </c>
    </row>
    <row r="34" spans="1:12" x14ac:dyDescent="0.2">
      <c r="A34" s="17">
        <v>25</v>
      </c>
      <c r="B34" s="49">
        <v>0</v>
      </c>
      <c r="C34" s="48">
        <v>3260</v>
      </c>
      <c r="D34" s="48">
        <v>3133</v>
      </c>
      <c r="E34" s="18">
        <v>0.97270000000000001</v>
      </c>
      <c r="F34" s="19">
        <f t="shared" si="3"/>
        <v>0</v>
      </c>
      <c r="G34" s="19">
        <f t="shared" si="0"/>
        <v>0</v>
      </c>
      <c r="H34" s="14">
        <f t="shared" si="6"/>
        <v>99633.678384294195</v>
      </c>
      <c r="I34" s="14">
        <f t="shared" si="4"/>
        <v>0</v>
      </c>
      <c r="J34" s="14">
        <f t="shared" si="1"/>
        <v>99633.678384294195</v>
      </c>
      <c r="K34" s="14">
        <f t="shared" si="2"/>
        <v>6199998.7665280383</v>
      </c>
      <c r="L34" s="21">
        <f t="shared" si="5"/>
        <v>62.227942068084666</v>
      </c>
    </row>
    <row r="35" spans="1:12" x14ac:dyDescent="0.2">
      <c r="A35" s="17">
        <v>26</v>
      </c>
      <c r="B35" s="49">
        <v>1</v>
      </c>
      <c r="C35" s="48">
        <v>3238</v>
      </c>
      <c r="D35" s="48">
        <v>3287</v>
      </c>
      <c r="E35" s="18">
        <v>0.48770000000000002</v>
      </c>
      <c r="F35" s="19">
        <f t="shared" si="3"/>
        <v>3.0651340996168581E-4</v>
      </c>
      <c r="G35" s="19">
        <f t="shared" si="0"/>
        <v>3.0646528669229963E-4</v>
      </c>
      <c r="H35" s="14">
        <f t="shared" si="6"/>
        <v>99633.678384294195</v>
      </c>
      <c r="I35" s="14">
        <f t="shared" si="4"/>
        <v>30.534263810251097</v>
      </c>
      <c r="J35" s="14">
        <f t="shared" si="1"/>
        <v>99618.035680944216</v>
      </c>
      <c r="K35" s="14">
        <f t="shared" si="2"/>
        <v>6100365.0881437445</v>
      </c>
      <c r="L35" s="21">
        <f t="shared" si="5"/>
        <v>61.227942068084666</v>
      </c>
    </row>
    <row r="36" spans="1:12" x14ac:dyDescent="0.2">
      <c r="A36" s="17">
        <v>27</v>
      </c>
      <c r="B36" s="49">
        <v>0</v>
      </c>
      <c r="C36" s="48">
        <v>3505</v>
      </c>
      <c r="D36" s="48">
        <v>3304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99603.14412048395</v>
      </c>
      <c r="I36" s="14">
        <f t="shared" si="4"/>
        <v>0</v>
      </c>
      <c r="J36" s="14">
        <f t="shared" si="1"/>
        <v>99603.14412048395</v>
      </c>
      <c r="K36" s="14">
        <f t="shared" si="2"/>
        <v>6000747.0524628004</v>
      </c>
      <c r="L36" s="21">
        <f t="shared" si="5"/>
        <v>60.246562550315247</v>
      </c>
    </row>
    <row r="37" spans="1:12" x14ac:dyDescent="0.2">
      <c r="A37" s="17">
        <v>28</v>
      </c>
      <c r="B37" s="49">
        <v>3</v>
      </c>
      <c r="C37" s="48">
        <v>3771</v>
      </c>
      <c r="D37" s="48">
        <v>3565</v>
      </c>
      <c r="E37" s="18">
        <v>0.5806</v>
      </c>
      <c r="F37" s="19">
        <f t="shared" si="3"/>
        <v>8.178844056706652E-4</v>
      </c>
      <c r="G37" s="19">
        <f t="shared" si="0"/>
        <v>8.1760395057507804E-4</v>
      </c>
      <c r="H37" s="14">
        <f t="shared" si="6"/>
        <v>99603.14412048395</v>
      </c>
      <c r="I37" s="14">
        <f t="shared" si="4"/>
        <v>81.435924122606536</v>
      </c>
      <c r="J37" s="14">
        <f t="shared" si="1"/>
        <v>99568.989893906924</v>
      </c>
      <c r="K37" s="14">
        <f t="shared" si="2"/>
        <v>5901143.9083423167</v>
      </c>
      <c r="L37" s="21">
        <f t="shared" si="5"/>
        <v>59.246562550315247</v>
      </c>
    </row>
    <row r="38" spans="1:12" x14ac:dyDescent="0.2">
      <c r="A38" s="17">
        <v>29</v>
      </c>
      <c r="B38" s="49">
        <v>0</v>
      </c>
      <c r="C38" s="48">
        <v>3672</v>
      </c>
      <c r="D38" s="48">
        <v>3851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99521.708196361345</v>
      </c>
      <c r="I38" s="14">
        <f t="shared" si="4"/>
        <v>0</v>
      </c>
      <c r="J38" s="14">
        <f t="shared" si="1"/>
        <v>99521.708196361345</v>
      </c>
      <c r="K38" s="14">
        <f t="shared" si="2"/>
        <v>5801574.91844841</v>
      </c>
      <c r="L38" s="21">
        <f t="shared" si="5"/>
        <v>58.294567321951611</v>
      </c>
    </row>
    <row r="39" spans="1:12" x14ac:dyDescent="0.2">
      <c r="A39" s="17">
        <v>30</v>
      </c>
      <c r="B39" s="49">
        <v>0</v>
      </c>
      <c r="C39" s="48">
        <v>3792</v>
      </c>
      <c r="D39" s="48">
        <v>3760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99521.708196361345</v>
      </c>
      <c r="I39" s="14">
        <f t="shared" si="4"/>
        <v>0</v>
      </c>
      <c r="J39" s="14">
        <f t="shared" si="1"/>
        <v>99521.708196361345</v>
      </c>
      <c r="K39" s="14">
        <f t="shared" si="2"/>
        <v>5702053.2102520484</v>
      </c>
      <c r="L39" s="21">
        <f t="shared" si="5"/>
        <v>57.294567321951611</v>
      </c>
    </row>
    <row r="40" spans="1:12" x14ac:dyDescent="0.2">
      <c r="A40" s="17">
        <v>31</v>
      </c>
      <c r="B40" s="49">
        <v>0</v>
      </c>
      <c r="C40" s="48">
        <v>3997</v>
      </c>
      <c r="D40" s="48">
        <v>3913</v>
      </c>
      <c r="E40" s="18">
        <v>0.30869999999999997</v>
      </c>
      <c r="F40" s="19">
        <f t="shared" si="3"/>
        <v>0</v>
      </c>
      <c r="G40" s="19">
        <f t="shared" si="0"/>
        <v>0</v>
      </c>
      <c r="H40" s="14">
        <f t="shared" si="6"/>
        <v>99521.708196361345</v>
      </c>
      <c r="I40" s="14">
        <f t="shared" si="4"/>
        <v>0</v>
      </c>
      <c r="J40" s="14">
        <f t="shared" si="1"/>
        <v>99521.708196361345</v>
      </c>
      <c r="K40" s="14">
        <f t="shared" si="2"/>
        <v>5602531.5020556869</v>
      </c>
      <c r="L40" s="21">
        <f t="shared" si="5"/>
        <v>56.294567321951611</v>
      </c>
    </row>
    <row r="41" spans="1:12" x14ac:dyDescent="0.2">
      <c r="A41" s="17">
        <v>32</v>
      </c>
      <c r="B41" s="49">
        <v>3</v>
      </c>
      <c r="C41" s="48">
        <v>4297</v>
      </c>
      <c r="D41" s="48">
        <v>4128</v>
      </c>
      <c r="E41" s="18">
        <v>5.1900000000000002E-2</v>
      </c>
      <c r="F41" s="19">
        <f t="shared" si="3"/>
        <v>7.1216617210682496E-4</v>
      </c>
      <c r="G41" s="19">
        <f t="shared" si="0"/>
        <v>7.1168563858472968E-4</v>
      </c>
      <c r="H41" s="14">
        <f t="shared" si="6"/>
        <v>99521.708196361345</v>
      </c>
      <c r="I41" s="14">
        <f t="shared" si="4"/>
        <v>70.828170450770557</v>
      </c>
      <c r="J41" s="14">
        <f t="shared" si="1"/>
        <v>99454.55600795697</v>
      </c>
      <c r="K41" s="14">
        <f t="shared" si="2"/>
        <v>5503009.7938593253</v>
      </c>
      <c r="L41" s="21">
        <f t="shared" si="5"/>
        <v>55.294567321951604</v>
      </c>
    </row>
    <row r="42" spans="1:12" x14ac:dyDescent="0.2">
      <c r="A42" s="17">
        <v>33</v>
      </c>
      <c r="B42" s="49">
        <v>0</v>
      </c>
      <c r="C42" s="48">
        <v>4444</v>
      </c>
      <c r="D42" s="48">
        <v>4391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99450.880025910577</v>
      </c>
      <c r="I42" s="14">
        <f t="shared" si="4"/>
        <v>0</v>
      </c>
      <c r="J42" s="14">
        <f t="shared" si="1"/>
        <v>99450.880025910577</v>
      </c>
      <c r="K42" s="14">
        <f t="shared" si="2"/>
        <v>5403555.2378513683</v>
      </c>
      <c r="L42" s="21">
        <f t="shared" si="5"/>
        <v>54.333910735063839</v>
      </c>
    </row>
    <row r="43" spans="1:12" x14ac:dyDescent="0.2">
      <c r="A43" s="17">
        <v>34</v>
      </c>
      <c r="B43" s="49">
        <v>1</v>
      </c>
      <c r="C43" s="48">
        <v>4600</v>
      </c>
      <c r="D43" s="48">
        <v>4538</v>
      </c>
      <c r="E43" s="18">
        <v>0</v>
      </c>
      <c r="F43" s="19">
        <f t="shared" si="3"/>
        <v>2.1886627270737579E-4</v>
      </c>
      <c r="G43" s="19">
        <f t="shared" si="0"/>
        <v>2.188183807439825E-4</v>
      </c>
      <c r="H43" s="14">
        <f t="shared" si="6"/>
        <v>99450.880025910577</v>
      </c>
      <c r="I43" s="14">
        <f t="shared" si="4"/>
        <v>21.761680530833825</v>
      </c>
      <c r="J43" s="14">
        <f t="shared" si="1"/>
        <v>99429.118345379742</v>
      </c>
      <c r="K43" s="14">
        <f t="shared" si="2"/>
        <v>5304104.357825458</v>
      </c>
      <c r="L43" s="21">
        <f t="shared" si="5"/>
        <v>53.333910735063839</v>
      </c>
    </row>
    <row r="44" spans="1:12" x14ac:dyDescent="0.2">
      <c r="A44" s="17">
        <v>35</v>
      </c>
      <c r="B44" s="49">
        <v>0</v>
      </c>
      <c r="C44" s="48">
        <v>4840</v>
      </c>
      <c r="D44" s="48">
        <v>4671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99429.118345379742</v>
      </c>
      <c r="I44" s="14">
        <f t="shared" si="4"/>
        <v>0</v>
      </c>
      <c r="J44" s="14">
        <f t="shared" si="1"/>
        <v>99429.118345379742</v>
      </c>
      <c r="K44" s="14">
        <f t="shared" si="2"/>
        <v>5204675.2394800782</v>
      </c>
      <c r="L44" s="21">
        <f t="shared" si="5"/>
        <v>52.345583729315329</v>
      </c>
    </row>
    <row r="45" spans="1:12" x14ac:dyDescent="0.2">
      <c r="A45" s="17">
        <v>36</v>
      </c>
      <c r="B45" s="49">
        <v>2</v>
      </c>
      <c r="C45" s="48">
        <v>5101</v>
      </c>
      <c r="D45" s="48">
        <v>4939</v>
      </c>
      <c r="E45" s="18">
        <v>0.48</v>
      </c>
      <c r="F45" s="19">
        <f t="shared" si="3"/>
        <v>3.9840637450199205E-4</v>
      </c>
      <c r="G45" s="19">
        <f t="shared" si="0"/>
        <v>3.9832385322562656E-4</v>
      </c>
      <c r="H45" s="14">
        <f t="shared" si="6"/>
        <v>99429.118345379742</v>
      </c>
      <c r="I45" s="14">
        <f t="shared" si="4"/>
        <v>39.604989542158492</v>
      </c>
      <c r="J45" s="14">
        <f t="shared" si="1"/>
        <v>99408.523750817825</v>
      </c>
      <c r="K45" s="14">
        <f t="shared" si="2"/>
        <v>5105246.1211346984</v>
      </c>
      <c r="L45" s="21">
        <f t="shared" si="5"/>
        <v>51.345583729315329</v>
      </c>
    </row>
    <row r="46" spans="1:12" x14ac:dyDescent="0.2">
      <c r="A46" s="17">
        <v>37</v>
      </c>
      <c r="B46" s="49">
        <v>1</v>
      </c>
      <c r="C46" s="48">
        <v>5139</v>
      </c>
      <c r="D46" s="48">
        <v>5183</v>
      </c>
      <c r="E46" s="18">
        <v>0</v>
      </c>
      <c r="F46" s="19">
        <f t="shared" si="3"/>
        <v>1.9376089905057158E-4</v>
      </c>
      <c r="G46" s="19">
        <f t="shared" si="0"/>
        <v>1.9372336303758231E-4</v>
      </c>
      <c r="H46" s="14">
        <f t="shared" si="6"/>
        <v>99389.513355837582</v>
      </c>
      <c r="I46" s="14">
        <f t="shared" si="4"/>
        <v>19.254070777961559</v>
      </c>
      <c r="J46" s="14">
        <f t="shared" si="1"/>
        <v>99370.259285059627</v>
      </c>
      <c r="K46" s="14">
        <f t="shared" si="2"/>
        <v>5005837.597383881</v>
      </c>
      <c r="L46" s="21">
        <f t="shared" si="5"/>
        <v>50.365852778268646</v>
      </c>
    </row>
    <row r="47" spans="1:12" x14ac:dyDescent="0.2">
      <c r="A47" s="17">
        <v>38</v>
      </c>
      <c r="B47" s="49">
        <v>3</v>
      </c>
      <c r="C47" s="48">
        <v>5509</v>
      </c>
      <c r="D47" s="48">
        <v>5215</v>
      </c>
      <c r="E47" s="18">
        <v>0.46310000000000001</v>
      </c>
      <c r="F47" s="19">
        <f t="shared" si="3"/>
        <v>5.5949272659455425E-4</v>
      </c>
      <c r="G47" s="19">
        <f t="shared" si="0"/>
        <v>5.5932471012484178E-4</v>
      </c>
      <c r="H47" s="14">
        <f t="shared" si="6"/>
        <v>99370.259285059627</v>
      </c>
      <c r="I47" s="14">
        <f t="shared" si="4"/>
        <v>55.580241469646346</v>
      </c>
      <c r="J47" s="14">
        <f t="shared" si="1"/>
        <v>99340.418253414566</v>
      </c>
      <c r="K47" s="14">
        <f t="shared" si="2"/>
        <v>4906467.3380988212</v>
      </c>
      <c r="L47" s="21">
        <f t="shared" si="5"/>
        <v>49.375611711184405</v>
      </c>
    </row>
    <row r="48" spans="1:12" x14ac:dyDescent="0.2">
      <c r="A48" s="17">
        <v>39</v>
      </c>
      <c r="B48" s="49">
        <v>1</v>
      </c>
      <c r="C48" s="48">
        <v>5706</v>
      </c>
      <c r="D48" s="48">
        <v>5577</v>
      </c>
      <c r="E48" s="18">
        <v>0.46579999999999999</v>
      </c>
      <c r="F48" s="19">
        <f t="shared" si="3"/>
        <v>1.7725782150137374E-4</v>
      </c>
      <c r="G48" s="19">
        <f t="shared" si="0"/>
        <v>1.7724103834748111E-4</v>
      </c>
      <c r="H48" s="14">
        <f t="shared" si="6"/>
        <v>99314.679043589975</v>
      </c>
      <c r="I48" s="14">
        <f t="shared" si="4"/>
        <v>17.602636836832708</v>
      </c>
      <c r="J48" s="14">
        <f t="shared" si="1"/>
        <v>99305.275714991745</v>
      </c>
      <c r="K48" s="14">
        <f t="shared" si="2"/>
        <v>4807126.9198454069</v>
      </c>
      <c r="L48" s="21">
        <f t="shared" si="5"/>
        <v>48.40298499817456</v>
      </c>
    </row>
    <row r="49" spans="1:12" x14ac:dyDescent="0.2">
      <c r="A49" s="17">
        <v>40</v>
      </c>
      <c r="B49" s="49">
        <v>1</v>
      </c>
      <c r="C49" s="48">
        <v>5829</v>
      </c>
      <c r="D49" s="48">
        <v>5779</v>
      </c>
      <c r="E49" s="18">
        <v>0.59289999999999998</v>
      </c>
      <c r="F49" s="19">
        <f t="shared" si="3"/>
        <v>1.7229496898690558E-4</v>
      </c>
      <c r="G49" s="19">
        <f t="shared" si="0"/>
        <v>1.7228288484451751E-4</v>
      </c>
      <c r="H49" s="14">
        <f t="shared" si="6"/>
        <v>99297.076406753142</v>
      </c>
      <c r="I49" s="14">
        <f t="shared" si="4"/>
        <v>17.107186779981909</v>
      </c>
      <c r="J49" s="14">
        <f t="shared" si="1"/>
        <v>99290.112071015013</v>
      </c>
      <c r="K49" s="14">
        <f t="shared" si="2"/>
        <v>4707821.6441304153</v>
      </c>
      <c r="L49" s="21">
        <f t="shared" si="5"/>
        <v>47.411482940803268</v>
      </c>
    </row>
    <row r="50" spans="1:12" x14ac:dyDescent="0.2">
      <c r="A50" s="17">
        <v>41</v>
      </c>
      <c r="B50" s="49">
        <v>3</v>
      </c>
      <c r="C50" s="48">
        <v>6233</v>
      </c>
      <c r="D50" s="48">
        <v>5886</v>
      </c>
      <c r="E50" s="18">
        <v>0</v>
      </c>
      <c r="F50" s="19">
        <f t="shared" si="3"/>
        <v>4.9509035398960315E-4</v>
      </c>
      <c r="G50" s="19">
        <f t="shared" si="0"/>
        <v>4.9484536082474231E-4</v>
      </c>
      <c r="H50" s="14">
        <f t="shared" si="6"/>
        <v>99279.969219973165</v>
      </c>
      <c r="I50" s="14">
        <f t="shared" si="4"/>
        <v>49.12823219132693</v>
      </c>
      <c r="J50" s="14">
        <f t="shared" si="1"/>
        <v>99230.840987781834</v>
      </c>
      <c r="K50" s="14">
        <f t="shared" si="2"/>
        <v>4608531.5320594003</v>
      </c>
      <c r="L50" s="21">
        <f t="shared" si="5"/>
        <v>46.419550371216829</v>
      </c>
    </row>
    <row r="51" spans="1:12" x14ac:dyDescent="0.2">
      <c r="A51" s="17">
        <v>42</v>
      </c>
      <c r="B51" s="49">
        <v>3</v>
      </c>
      <c r="C51" s="48">
        <v>6278</v>
      </c>
      <c r="D51" s="48">
        <v>6272</v>
      </c>
      <c r="E51" s="18">
        <v>0.30259999999999998</v>
      </c>
      <c r="F51" s="19">
        <f t="shared" si="3"/>
        <v>4.7808764940239046E-4</v>
      </c>
      <c r="G51" s="19">
        <f t="shared" si="0"/>
        <v>4.7792829934854234E-4</v>
      </c>
      <c r="H51" s="14">
        <f t="shared" si="6"/>
        <v>99230.840987781834</v>
      </c>
      <c r="I51" s="14">
        <f t="shared" si="4"/>
        <v>47.425227076216203</v>
      </c>
      <c r="J51" s="14">
        <f t="shared" si="1"/>
        <v>99197.766634418876</v>
      </c>
      <c r="K51" s="14">
        <f t="shared" si="2"/>
        <v>4509300.6910716183</v>
      </c>
      <c r="L51" s="21">
        <f t="shared" si="5"/>
        <v>45.442532242842148</v>
      </c>
    </row>
    <row r="52" spans="1:12" x14ac:dyDescent="0.2">
      <c r="A52" s="17">
        <v>43</v>
      </c>
      <c r="B52" s="49">
        <v>5</v>
      </c>
      <c r="C52" s="48">
        <v>6436</v>
      </c>
      <c r="D52" s="48">
        <v>6312</v>
      </c>
      <c r="E52" s="18">
        <v>0.27050000000000002</v>
      </c>
      <c r="F52" s="19">
        <f t="shared" si="3"/>
        <v>7.8443677439598365E-4</v>
      </c>
      <c r="G52" s="19">
        <f t="shared" si="0"/>
        <v>7.839881398274207E-4</v>
      </c>
      <c r="H52" s="14">
        <f t="shared" si="6"/>
        <v>99183.415760705611</v>
      </c>
      <c r="I52" s="14">
        <f t="shared" si="4"/>
        <v>77.758621623965269</v>
      </c>
      <c r="J52" s="14">
        <f t="shared" si="1"/>
        <v>99126.690846230922</v>
      </c>
      <c r="K52" s="14">
        <f t="shared" si="2"/>
        <v>4410102.9244371997</v>
      </c>
      <c r="L52" s="21">
        <f t="shared" si="5"/>
        <v>44.464116209480153</v>
      </c>
    </row>
    <row r="53" spans="1:12" x14ac:dyDescent="0.2">
      <c r="A53" s="17">
        <v>44</v>
      </c>
      <c r="B53" s="49">
        <v>7</v>
      </c>
      <c r="C53" s="48">
        <v>6650</v>
      </c>
      <c r="D53" s="48">
        <v>6466</v>
      </c>
      <c r="E53" s="18">
        <v>0.32240000000000002</v>
      </c>
      <c r="F53" s="19">
        <f t="shared" si="3"/>
        <v>1.0673985971332723E-3</v>
      </c>
      <c r="G53" s="19">
        <f t="shared" si="0"/>
        <v>1.06662713848075E-3</v>
      </c>
      <c r="H53" s="14">
        <f t="shared" si="6"/>
        <v>99105.657139081639</v>
      </c>
      <c r="I53" s="14">
        <f t="shared" si="4"/>
        <v>105.70878348151295</v>
      </c>
      <c r="J53" s="14">
        <f t="shared" si="1"/>
        <v>99034.028867394562</v>
      </c>
      <c r="K53" s="14">
        <f t="shared" si="2"/>
        <v>4310976.2335909689</v>
      </c>
      <c r="L53" s="21">
        <f t="shared" si="5"/>
        <v>43.498790664806208</v>
      </c>
    </row>
    <row r="54" spans="1:12" x14ac:dyDescent="0.2">
      <c r="A54" s="17">
        <v>45</v>
      </c>
      <c r="B54" s="49">
        <v>4</v>
      </c>
      <c r="C54" s="48">
        <v>6359</v>
      </c>
      <c r="D54" s="48">
        <v>6714</v>
      </c>
      <c r="E54" s="18">
        <v>0.60750000000000004</v>
      </c>
      <c r="F54" s="19">
        <f t="shared" si="3"/>
        <v>6.1194829036946379E-4</v>
      </c>
      <c r="G54" s="19">
        <f t="shared" si="0"/>
        <v>6.1180134198624361E-4</v>
      </c>
      <c r="H54" s="14">
        <f t="shared" si="6"/>
        <v>98999.948355600121</v>
      </c>
      <c r="I54" s="14">
        <f t="shared" si="4"/>
        <v>60.568301260524969</v>
      </c>
      <c r="J54" s="14">
        <f t="shared" si="1"/>
        <v>98976.175297355367</v>
      </c>
      <c r="K54" s="14">
        <f t="shared" si="2"/>
        <v>4211942.2047235742</v>
      </c>
      <c r="L54" s="21">
        <f t="shared" si="5"/>
        <v>42.54489294877817</v>
      </c>
    </row>
    <row r="55" spans="1:12" x14ac:dyDescent="0.2">
      <c r="A55" s="17">
        <v>46</v>
      </c>
      <c r="B55" s="49">
        <v>4</v>
      </c>
      <c r="C55" s="48">
        <v>6319</v>
      </c>
      <c r="D55" s="48">
        <v>6400</v>
      </c>
      <c r="E55" s="18">
        <v>0.25409999999999999</v>
      </c>
      <c r="F55" s="19">
        <f t="shared" si="3"/>
        <v>6.2898026574416226E-4</v>
      </c>
      <c r="G55" s="19">
        <f t="shared" si="0"/>
        <v>6.2868531401794102E-4</v>
      </c>
      <c r="H55" s="14">
        <f t="shared" si="6"/>
        <v>98939.380054339592</v>
      </c>
      <c r="I55" s="14">
        <f t="shared" si="4"/>
        <v>62.201735218202899</v>
      </c>
      <c r="J55" s="14">
        <f t="shared" si="1"/>
        <v>98892.983780040333</v>
      </c>
      <c r="K55" s="14">
        <f t="shared" si="2"/>
        <v>4112966.0294262185</v>
      </c>
      <c r="L55" s="21">
        <f t="shared" si="5"/>
        <v>41.570566008876256</v>
      </c>
    </row>
    <row r="56" spans="1:12" x14ac:dyDescent="0.2">
      <c r="A56" s="17">
        <v>47</v>
      </c>
      <c r="B56" s="49">
        <v>2</v>
      </c>
      <c r="C56" s="48">
        <v>5903</v>
      </c>
      <c r="D56" s="48">
        <v>6331</v>
      </c>
      <c r="E56" s="18">
        <v>0.62160000000000004</v>
      </c>
      <c r="F56" s="19">
        <f t="shared" si="3"/>
        <v>3.2695765898316167E-4</v>
      </c>
      <c r="G56" s="19">
        <f t="shared" si="0"/>
        <v>3.2691721253123363E-4</v>
      </c>
      <c r="H56" s="14">
        <f t="shared" si="6"/>
        <v>98877.178319121391</v>
      </c>
      <c r="I56" s="14">
        <f t="shared" si="4"/>
        <v>32.324651519040891</v>
      </c>
      <c r="J56" s="14">
        <f t="shared" si="1"/>
        <v>98864.946670986581</v>
      </c>
      <c r="K56" s="14">
        <f t="shared" si="2"/>
        <v>4014073.0456461781</v>
      </c>
      <c r="L56" s="21">
        <f t="shared" si="5"/>
        <v>40.596557404691993</v>
      </c>
    </row>
    <row r="57" spans="1:12" x14ac:dyDescent="0.2">
      <c r="A57" s="17">
        <v>48</v>
      </c>
      <c r="B57" s="49">
        <v>5</v>
      </c>
      <c r="C57" s="48">
        <v>5794</v>
      </c>
      <c r="D57" s="48">
        <v>5940</v>
      </c>
      <c r="E57" s="18">
        <v>0.3679</v>
      </c>
      <c r="F57" s="19">
        <f t="shared" si="3"/>
        <v>8.5222430543719111E-4</v>
      </c>
      <c r="G57" s="19">
        <f t="shared" si="0"/>
        <v>8.517654670600575E-4</v>
      </c>
      <c r="H57" s="14">
        <f t="shared" si="6"/>
        <v>98844.85366760235</v>
      </c>
      <c r="I57" s="14">
        <f t="shared" si="4"/>
        <v>84.192632950668354</v>
      </c>
      <c r="J57" s="14">
        <f t="shared" si="1"/>
        <v>98791.635504314239</v>
      </c>
      <c r="K57" s="14">
        <f t="shared" si="2"/>
        <v>3915208.0989751914</v>
      </c>
      <c r="L57" s="21">
        <f t="shared" si="5"/>
        <v>39.609630180053067</v>
      </c>
    </row>
    <row r="58" spans="1:12" x14ac:dyDescent="0.2">
      <c r="A58" s="17">
        <v>49</v>
      </c>
      <c r="B58" s="49">
        <v>5</v>
      </c>
      <c r="C58" s="48">
        <v>5517</v>
      </c>
      <c r="D58" s="48">
        <v>5820</v>
      </c>
      <c r="E58" s="18">
        <v>0.48089999999999999</v>
      </c>
      <c r="F58" s="19">
        <f t="shared" si="3"/>
        <v>8.820675663755844E-4</v>
      </c>
      <c r="G58" s="19">
        <f t="shared" si="0"/>
        <v>8.8166386900026647E-4</v>
      </c>
      <c r="H58" s="14">
        <f t="shared" si="6"/>
        <v>98760.661034651683</v>
      </c>
      <c r="I58" s="14">
        <f t="shared" si="4"/>
        <v>87.07370651283486</v>
      </c>
      <c r="J58" s="14">
        <f t="shared" si="1"/>
        <v>98715.461073600876</v>
      </c>
      <c r="K58" s="14">
        <f t="shared" si="2"/>
        <v>3816416.4634708771</v>
      </c>
      <c r="L58" s="21">
        <f t="shared" si="5"/>
        <v>38.643083425006942</v>
      </c>
    </row>
    <row r="59" spans="1:12" x14ac:dyDescent="0.2">
      <c r="A59" s="17">
        <v>50</v>
      </c>
      <c r="B59" s="49">
        <v>3</v>
      </c>
      <c r="C59" s="48">
        <v>5473</v>
      </c>
      <c r="D59" s="48">
        <v>5553</v>
      </c>
      <c r="E59" s="18">
        <v>0.47510000000000002</v>
      </c>
      <c r="F59" s="19">
        <f t="shared" si="3"/>
        <v>5.4416832940322869E-4</v>
      </c>
      <c r="G59" s="19">
        <f t="shared" si="0"/>
        <v>5.440129408347664E-4</v>
      </c>
      <c r="H59" s="14">
        <f t="shared" si="6"/>
        <v>98673.587328138849</v>
      </c>
      <c r="I59" s="14">
        <f t="shared" si="4"/>
        <v>53.679708425096955</v>
      </c>
      <c r="J59" s="14">
        <f t="shared" si="1"/>
        <v>98645.410849186504</v>
      </c>
      <c r="K59" s="14">
        <f t="shared" si="2"/>
        <v>3717701.0023972765</v>
      </c>
      <c r="L59" s="21">
        <f t="shared" si="5"/>
        <v>37.676759334127254</v>
      </c>
    </row>
    <row r="60" spans="1:12" x14ac:dyDescent="0.2">
      <c r="A60" s="17">
        <v>51</v>
      </c>
      <c r="B60" s="49">
        <v>5</v>
      </c>
      <c r="C60" s="48">
        <v>5384</v>
      </c>
      <c r="D60" s="48">
        <v>5510</v>
      </c>
      <c r="E60" s="18">
        <v>0.46129999999999999</v>
      </c>
      <c r="F60" s="19">
        <f t="shared" si="3"/>
        <v>9.1793647879566734E-4</v>
      </c>
      <c r="G60" s="19">
        <f t="shared" si="0"/>
        <v>9.1748279054592707E-4</v>
      </c>
      <c r="H60" s="14">
        <f t="shared" si="6"/>
        <v>98619.907619713747</v>
      </c>
      <c r="I60" s="14">
        <f t="shared" si="4"/>
        <v>90.482068046316499</v>
      </c>
      <c r="J60" s="14">
        <f t="shared" si="1"/>
        <v>98571.1649296572</v>
      </c>
      <c r="K60" s="14">
        <f t="shared" si="2"/>
        <v>3619055.5915480899</v>
      </c>
      <c r="L60" s="21">
        <f t="shared" si="5"/>
        <v>36.697008534052351</v>
      </c>
    </row>
    <row r="61" spans="1:12" x14ac:dyDescent="0.2">
      <c r="A61" s="17">
        <v>52</v>
      </c>
      <c r="B61" s="49">
        <v>4</v>
      </c>
      <c r="C61" s="48">
        <v>5312</v>
      </c>
      <c r="D61" s="48">
        <v>5415</v>
      </c>
      <c r="E61" s="18">
        <v>0.42899999999999999</v>
      </c>
      <c r="F61" s="19">
        <f t="shared" si="3"/>
        <v>7.4578167241540043E-4</v>
      </c>
      <c r="G61" s="19">
        <f t="shared" si="0"/>
        <v>7.4546422293554875E-4</v>
      </c>
      <c r="H61" s="14">
        <f t="shared" si="6"/>
        <v>98529.425551667431</v>
      </c>
      <c r="I61" s="14">
        <f t="shared" si="4"/>
        <v>73.450161655159761</v>
      </c>
      <c r="J61" s="14">
        <f t="shared" si="1"/>
        <v>98487.485509362334</v>
      </c>
      <c r="K61" s="14">
        <f t="shared" si="2"/>
        <v>3520484.4266184326</v>
      </c>
      <c r="L61" s="21">
        <f t="shared" si="5"/>
        <v>35.730284703348246</v>
      </c>
    </row>
    <row r="62" spans="1:12" x14ac:dyDescent="0.2">
      <c r="A62" s="17">
        <v>53</v>
      </c>
      <c r="B62" s="49">
        <v>17</v>
      </c>
      <c r="C62" s="48">
        <v>5382</v>
      </c>
      <c r="D62" s="48">
        <v>5315</v>
      </c>
      <c r="E62" s="18">
        <v>0.51500000000000001</v>
      </c>
      <c r="F62" s="19">
        <f t="shared" si="3"/>
        <v>3.1784612508179862E-3</v>
      </c>
      <c r="G62" s="19">
        <f t="shared" si="0"/>
        <v>3.1735690237261619E-3</v>
      </c>
      <c r="H62" s="14">
        <f t="shared" si="6"/>
        <v>98455.975390012274</v>
      </c>
      <c r="I62" s="14">
        <f t="shared" si="4"/>
        <v>312.45683369848825</v>
      </c>
      <c r="J62" s="14">
        <f t="shared" si="1"/>
        <v>98304.433825668515</v>
      </c>
      <c r="K62" s="14">
        <f t="shared" si="2"/>
        <v>3421996.9411090701</v>
      </c>
      <c r="L62" s="21">
        <f t="shared" si="5"/>
        <v>34.756620180274091</v>
      </c>
    </row>
    <row r="63" spans="1:12" x14ac:dyDescent="0.2">
      <c r="A63" s="17">
        <v>54</v>
      </c>
      <c r="B63" s="49">
        <v>7</v>
      </c>
      <c r="C63" s="48">
        <v>4912</v>
      </c>
      <c r="D63" s="48">
        <v>5358</v>
      </c>
      <c r="E63" s="18">
        <v>0.50229999999999997</v>
      </c>
      <c r="F63" s="19">
        <f t="shared" si="3"/>
        <v>1.3631937682570595E-3</v>
      </c>
      <c r="G63" s="19">
        <f t="shared" si="0"/>
        <v>1.3622695207821903E-3</v>
      </c>
      <c r="H63" s="14">
        <f t="shared" si="6"/>
        <v>98143.518556313793</v>
      </c>
      <c r="I63" s="14">
        <f t="shared" si="4"/>
        <v>133.6979239915876</v>
      </c>
      <c r="J63" s="14">
        <f t="shared" si="1"/>
        <v>98076.97709954319</v>
      </c>
      <c r="K63" s="14">
        <f t="shared" si="2"/>
        <v>3323692.5072834017</v>
      </c>
      <c r="L63" s="21">
        <f t="shared" si="5"/>
        <v>33.86563428919964</v>
      </c>
    </row>
    <row r="64" spans="1:12" x14ac:dyDescent="0.2">
      <c r="A64" s="17">
        <v>55</v>
      </c>
      <c r="B64" s="49">
        <v>10</v>
      </c>
      <c r="C64" s="48">
        <v>4803</v>
      </c>
      <c r="D64" s="48">
        <v>4929</v>
      </c>
      <c r="E64" s="18">
        <v>0.44290000000000002</v>
      </c>
      <c r="F64" s="19">
        <f t="shared" si="3"/>
        <v>2.055076037813399E-3</v>
      </c>
      <c r="G64" s="19">
        <f t="shared" si="0"/>
        <v>2.05272590710471E-3</v>
      </c>
      <c r="H64" s="14">
        <f t="shared" si="6"/>
        <v>98009.820632322211</v>
      </c>
      <c r="I64" s="14">
        <f t="shared" si="4"/>
        <v>201.18729796265353</v>
      </c>
      <c r="J64" s="14">
        <f t="shared" si="1"/>
        <v>97897.739188627223</v>
      </c>
      <c r="K64" s="14">
        <f t="shared" si="2"/>
        <v>3225615.5301838587</v>
      </c>
      <c r="L64" s="21">
        <f t="shared" si="5"/>
        <v>32.911146142023419</v>
      </c>
    </row>
    <row r="65" spans="1:12" x14ac:dyDescent="0.2">
      <c r="A65" s="17">
        <v>56</v>
      </c>
      <c r="B65" s="49">
        <v>10</v>
      </c>
      <c r="C65" s="48">
        <v>4874</v>
      </c>
      <c r="D65" s="48">
        <v>4803</v>
      </c>
      <c r="E65" s="18">
        <v>0.56430000000000002</v>
      </c>
      <c r="F65" s="19">
        <f t="shared" si="3"/>
        <v>2.0667562261031313E-3</v>
      </c>
      <c r="G65" s="19">
        <f t="shared" si="0"/>
        <v>2.0648968160736528E-3</v>
      </c>
      <c r="H65" s="14">
        <f t="shared" si="6"/>
        <v>97808.633334359562</v>
      </c>
      <c r="I65" s="14">
        <f t="shared" si="4"/>
        <v>201.96473555663439</v>
      </c>
      <c r="J65" s="14">
        <f t="shared" si="1"/>
        <v>97720.637299077527</v>
      </c>
      <c r="K65" s="14">
        <f t="shared" si="2"/>
        <v>3127717.7909952314</v>
      </c>
      <c r="L65" s="21">
        <f t="shared" si="5"/>
        <v>31.977931644368287</v>
      </c>
    </row>
    <row r="66" spans="1:12" x14ac:dyDescent="0.2">
      <c r="A66" s="17">
        <v>57</v>
      </c>
      <c r="B66" s="49">
        <v>16</v>
      </c>
      <c r="C66" s="48">
        <v>4622</v>
      </c>
      <c r="D66" s="48">
        <v>4908</v>
      </c>
      <c r="E66" s="18">
        <v>0.44219999999999998</v>
      </c>
      <c r="F66" s="19">
        <f t="shared" si="3"/>
        <v>3.3578174186778592E-3</v>
      </c>
      <c r="G66" s="19">
        <f t="shared" si="0"/>
        <v>3.3515400158795963E-3</v>
      </c>
      <c r="H66" s="14">
        <f t="shared" si="6"/>
        <v>97606.66859880292</v>
      </c>
      <c r="I66" s="14">
        <f t="shared" si="4"/>
        <v>327.13265562558644</v>
      </c>
      <c r="J66" s="14">
        <f t="shared" si="1"/>
        <v>97424.19400349498</v>
      </c>
      <c r="K66" s="14">
        <f t="shared" si="2"/>
        <v>3029997.1536961538</v>
      </c>
      <c r="L66" s="21">
        <f t="shared" si="5"/>
        <v>31.042931770886344</v>
      </c>
    </row>
    <row r="67" spans="1:12" x14ac:dyDescent="0.2">
      <c r="A67" s="17">
        <v>58</v>
      </c>
      <c r="B67" s="49">
        <v>18</v>
      </c>
      <c r="C67" s="48">
        <v>4432</v>
      </c>
      <c r="D67" s="48">
        <v>4611</v>
      </c>
      <c r="E67" s="18">
        <v>0.56489999999999996</v>
      </c>
      <c r="F67" s="19">
        <f t="shared" si="3"/>
        <v>3.9809797633528696E-3</v>
      </c>
      <c r="G67" s="19">
        <f t="shared" si="0"/>
        <v>3.9740961348868281E-3</v>
      </c>
      <c r="H67" s="14">
        <f t="shared" si="6"/>
        <v>97279.53594317734</v>
      </c>
      <c r="I67" s="14">
        <f t="shared" si="4"/>
        <v>386.59822779536535</v>
      </c>
      <c r="J67" s="14">
        <f t="shared" si="1"/>
        <v>97111.327054263587</v>
      </c>
      <c r="K67" s="14">
        <f t="shared" si="2"/>
        <v>2932572.9596926589</v>
      </c>
      <c r="L67" s="21">
        <f t="shared" si="5"/>
        <v>30.145836236365533</v>
      </c>
    </row>
    <row r="68" spans="1:12" x14ac:dyDescent="0.2">
      <c r="A68" s="17">
        <v>59</v>
      </c>
      <c r="B68" s="49">
        <v>12</v>
      </c>
      <c r="C68" s="48">
        <v>4372</v>
      </c>
      <c r="D68" s="48">
        <v>4426</v>
      </c>
      <c r="E68" s="18">
        <v>0.3165</v>
      </c>
      <c r="F68" s="19">
        <f t="shared" si="3"/>
        <v>2.7278927028870198E-3</v>
      </c>
      <c r="G68" s="19">
        <f t="shared" si="0"/>
        <v>2.7228159725830588E-3</v>
      </c>
      <c r="H68" s="14">
        <f t="shared" si="6"/>
        <v>96892.937715381981</v>
      </c>
      <c r="I68" s="14">
        <f t="shared" si="4"/>
        <v>263.82163844193752</v>
      </c>
      <c r="J68" s="14">
        <f t="shared" si="1"/>
        <v>96712.615625506922</v>
      </c>
      <c r="K68" s="14">
        <f t="shared" si="2"/>
        <v>2835461.6326383953</v>
      </c>
      <c r="L68" s="21">
        <f t="shared" si="5"/>
        <v>29.26386276951802</v>
      </c>
    </row>
    <row r="69" spans="1:12" x14ac:dyDescent="0.2">
      <c r="A69" s="17">
        <v>60</v>
      </c>
      <c r="B69" s="49">
        <v>9</v>
      </c>
      <c r="C69" s="48">
        <v>4419</v>
      </c>
      <c r="D69" s="48">
        <v>4377</v>
      </c>
      <c r="E69" s="18">
        <v>0.63219999999999998</v>
      </c>
      <c r="F69" s="19">
        <f t="shared" si="3"/>
        <v>2.0463847203274215E-3</v>
      </c>
      <c r="G69" s="19">
        <f t="shared" si="0"/>
        <v>2.0448456461896278E-3</v>
      </c>
      <c r="H69" s="14">
        <f t="shared" si="6"/>
        <v>96629.116076940045</v>
      </c>
      <c r="I69" s="14">
        <f t="shared" si="4"/>
        <v>197.59162730508302</v>
      </c>
      <c r="J69" s="14">
        <f t="shared" si="1"/>
        <v>96556.44187641723</v>
      </c>
      <c r="K69" s="14">
        <f t="shared" si="2"/>
        <v>2738749.0170128886</v>
      </c>
      <c r="L69" s="21">
        <f t="shared" si="5"/>
        <v>28.342896305003812</v>
      </c>
    </row>
    <row r="70" spans="1:12" x14ac:dyDescent="0.2">
      <c r="A70" s="17">
        <v>61</v>
      </c>
      <c r="B70" s="49">
        <v>24</v>
      </c>
      <c r="C70" s="48">
        <v>4407</v>
      </c>
      <c r="D70" s="48">
        <v>4441</v>
      </c>
      <c r="E70" s="18">
        <v>0.49859999999999999</v>
      </c>
      <c r="F70" s="19">
        <f t="shared" si="3"/>
        <v>5.4249547920433997E-3</v>
      </c>
      <c r="G70" s="19">
        <f t="shared" si="0"/>
        <v>5.4102385518450535E-3</v>
      </c>
      <c r="H70" s="14">
        <f t="shared" si="6"/>
        <v>96431.524449634962</v>
      </c>
      <c r="I70" s="14">
        <f t="shared" si="4"/>
        <v>521.7175511906039</v>
      </c>
      <c r="J70" s="14">
        <f t="shared" si="1"/>
        <v>96169.935269467984</v>
      </c>
      <c r="K70" s="14">
        <f t="shared" si="2"/>
        <v>2642192.5751364715</v>
      </c>
      <c r="L70" s="21">
        <f t="shared" si="5"/>
        <v>27.399676508447786</v>
      </c>
    </row>
    <row r="71" spans="1:12" x14ac:dyDescent="0.2">
      <c r="A71" s="17">
        <v>62</v>
      </c>
      <c r="B71" s="49">
        <v>17</v>
      </c>
      <c r="C71" s="48">
        <v>4448</v>
      </c>
      <c r="D71" s="48">
        <v>4390</v>
      </c>
      <c r="E71" s="18">
        <v>0.52200000000000002</v>
      </c>
      <c r="F71" s="19">
        <f t="shared" si="3"/>
        <v>3.8470242136229918E-3</v>
      </c>
      <c r="G71" s="19">
        <f t="shared" si="0"/>
        <v>3.839962991791966E-3</v>
      </c>
      <c r="H71" s="14">
        <f t="shared" si="6"/>
        <v>95909.806898444353</v>
      </c>
      <c r="I71" s="14">
        <f t="shared" si="4"/>
        <v>368.29010903994009</v>
      </c>
      <c r="J71" s="14">
        <f t="shared" si="1"/>
        <v>95733.764226323256</v>
      </c>
      <c r="K71" s="14">
        <f t="shared" si="2"/>
        <v>2546022.6398670035</v>
      </c>
      <c r="L71" s="21">
        <f t="shared" si="5"/>
        <v>26.54600944575877</v>
      </c>
    </row>
    <row r="72" spans="1:12" x14ac:dyDescent="0.2">
      <c r="A72" s="17">
        <v>63</v>
      </c>
      <c r="B72" s="49">
        <v>18</v>
      </c>
      <c r="C72" s="48">
        <v>4335</v>
      </c>
      <c r="D72" s="48">
        <v>4424</v>
      </c>
      <c r="E72" s="18">
        <v>0.4269</v>
      </c>
      <c r="F72" s="19">
        <f t="shared" si="3"/>
        <v>4.1100582258248655E-3</v>
      </c>
      <c r="G72" s="19">
        <f t="shared" si="0"/>
        <v>4.1003998391003103E-3</v>
      </c>
      <c r="H72" s="14">
        <f t="shared" si="6"/>
        <v>95541.516789404413</v>
      </c>
      <c r="I72" s="14">
        <f t="shared" si="4"/>
        <v>391.75842007067342</v>
      </c>
      <c r="J72" s="14">
        <f t="shared" si="1"/>
        <v>95317.000038861908</v>
      </c>
      <c r="K72" s="14">
        <f t="shared" si="2"/>
        <v>2450288.8756406801</v>
      </c>
      <c r="L72" s="21">
        <f t="shared" si="5"/>
        <v>25.646325890363276</v>
      </c>
    </row>
    <row r="73" spans="1:12" x14ac:dyDescent="0.2">
      <c r="A73" s="17">
        <v>64</v>
      </c>
      <c r="B73" s="49">
        <v>19</v>
      </c>
      <c r="C73" s="48">
        <v>4056</v>
      </c>
      <c r="D73" s="48">
        <v>4321</v>
      </c>
      <c r="E73" s="18">
        <v>0.4425</v>
      </c>
      <c r="F73" s="19">
        <f t="shared" si="3"/>
        <v>4.5362301539930766E-3</v>
      </c>
      <c r="G73" s="19">
        <f t="shared" ref="G73:G108" si="7">F73/((1+(1-E73)*F73))</f>
        <v>4.5247872010440362E-3</v>
      </c>
      <c r="H73" s="14">
        <f t="shared" si="6"/>
        <v>95149.758369333736</v>
      </c>
      <c r="I73" s="14">
        <f t="shared" si="4"/>
        <v>430.53240885199398</v>
      </c>
      <c r="J73" s="14">
        <f t="shared" ref="J73:J108" si="8">H74+I73*E73</f>
        <v>94909.736551398746</v>
      </c>
      <c r="K73" s="14">
        <f t="shared" ref="K73:K97" si="9">K74+J73</f>
        <v>2354971.8756018183</v>
      </c>
      <c r="L73" s="21">
        <f t="shared" si="5"/>
        <v>24.750161387281182</v>
      </c>
    </row>
    <row r="74" spans="1:12" x14ac:dyDescent="0.2">
      <c r="A74" s="17">
        <v>65</v>
      </c>
      <c r="B74" s="49">
        <v>17</v>
      </c>
      <c r="C74" s="48">
        <v>3854</v>
      </c>
      <c r="D74" s="48">
        <v>4062</v>
      </c>
      <c r="E74" s="18">
        <v>0.44929999999999998</v>
      </c>
      <c r="F74" s="19">
        <f t="shared" ref="F74:F108" si="10">B74/((C74+D74)/2)</f>
        <v>4.295098534613441E-3</v>
      </c>
      <c r="G74" s="19">
        <f t="shared" si="7"/>
        <v>4.2849632648839014E-3</v>
      </c>
      <c r="H74" s="14">
        <f t="shared" si="6"/>
        <v>94719.225960481737</v>
      </c>
      <c r="I74" s="14">
        <f t="shared" ref="I74:I108" si="11">H74*G74</f>
        <v>405.86840371890185</v>
      </c>
      <c r="J74" s="14">
        <f t="shared" si="8"/>
        <v>94495.714230553727</v>
      </c>
      <c r="K74" s="14">
        <f t="shared" si="9"/>
        <v>2260062.1390504194</v>
      </c>
      <c r="L74" s="21">
        <f t="shared" ref="L74:L108" si="12">K74/H74</f>
        <v>23.86064831223759</v>
      </c>
    </row>
    <row r="75" spans="1:12" x14ac:dyDescent="0.2">
      <c r="A75" s="17">
        <v>66</v>
      </c>
      <c r="B75" s="49">
        <v>24</v>
      </c>
      <c r="C75" s="48">
        <v>3628</v>
      </c>
      <c r="D75" s="48">
        <v>3837</v>
      </c>
      <c r="E75" s="18">
        <v>0.36249999999999999</v>
      </c>
      <c r="F75" s="19">
        <f t="shared" si="10"/>
        <v>6.4300066979236436E-3</v>
      </c>
      <c r="G75" s="19">
        <f t="shared" si="7"/>
        <v>6.4037568706974751E-3</v>
      </c>
      <c r="H75" s="14">
        <f t="shared" ref="H75:H108" si="13">H74-I74</f>
        <v>94313.357556762829</v>
      </c>
      <c r="I75" s="14">
        <f t="shared" si="11"/>
        <v>603.95981145266762</v>
      </c>
      <c r="J75" s="14">
        <f t="shared" si="8"/>
        <v>93928.333176961751</v>
      </c>
      <c r="K75" s="14">
        <f t="shared" si="9"/>
        <v>2165566.4248198657</v>
      </c>
      <c r="L75" s="21">
        <f t="shared" si="12"/>
        <v>22.961396783234143</v>
      </c>
    </row>
    <row r="76" spans="1:12" x14ac:dyDescent="0.2">
      <c r="A76" s="17">
        <v>67</v>
      </c>
      <c r="B76" s="49">
        <v>22</v>
      </c>
      <c r="C76" s="48">
        <v>3686</v>
      </c>
      <c r="D76" s="48">
        <v>3590</v>
      </c>
      <c r="E76" s="18">
        <v>0.4768</v>
      </c>
      <c r="F76" s="19">
        <f t="shared" si="10"/>
        <v>6.0472787245739413E-3</v>
      </c>
      <c r="G76" s="19">
        <f t="shared" si="7"/>
        <v>6.028205865641594E-3</v>
      </c>
      <c r="H76" s="14">
        <f t="shared" si="13"/>
        <v>93709.397745310154</v>
      </c>
      <c r="I76" s="14">
        <f t="shared" si="11"/>
        <v>564.89954115401986</v>
      </c>
      <c r="J76" s="14">
        <f t="shared" si="8"/>
        <v>93413.842305378363</v>
      </c>
      <c r="K76" s="14">
        <f t="shared" si="9"/>
        <v>2071638.0916429039</v>
      </c>
      <c r="L76" s="21">
        <f t="shared" si="12"/>
        <v>22.107047334498343</v>
      </c>
    </row>
    <row r="77" spans="1:12" x14ac:dyDescent="0.2">
      <c r="A77" s="17">
        <v>68</v>
      </c>
      <c r="B77" s="49">
        <v>22</v>
      </c>
      <c r="C77" s="48">
        <v>3476</v>
      </c>
      <c r="D77" s="48">
        <v>3666</v>
      </c>
      <c r="E77" s="18">
        <v>0.39450000000000002</v>
      </c>
      <c r="F77" s="19">
        <f t="shared" si="10"/>
        <v>6.1607392887146461E-3</v>
      </c>
      <c r="G77" s="19">
        <f t="shared" si="7"/>
        <v>6.1378431228676228E-3</v>
      </c>
      <c r="H77" s="14">
        <f t="shared" si="13"/>
        <v>93144.498204156131</v>
      </c>
      <c r="I77" s="14">
        <f t="shared" si="11"/>
        <v>571.70631773533535</v>
      </c>
      <c r="J77" s="14">
        <f t="shared" si="8"/>
        <v>92798.330028767377</v>
      </c>
      <c r="K77" s="14">
        <f t="shared" si="9"/>
        <v>1978224.2493375256</v>
      </c>
      <c r="L77" s="21">
        <f t="shared" si="12"/>
        <v>21.238229712737414</v>
      </c>
    </row>
    <row r="78" spans="1:12" x14ac:dyDescent="0.2">
      <c r="A78" s="17">
        <v>69</v>
      </c>
      <c r="B78" s="49">
        <v>30</v>
      </c>
      <c r="C78" s="48">
        <v>3279</v>
      </c>
      <c r="D78" s="48">
        <v>3462</v>
      </c>
      <c r="E78" s="18">
        <v>0.45850000000000002</v>
      </c>
      <c r="F78" s="19">
        <f t="shared" si="10"/>
        <v>8.9007565643079659E-3</v>
      </c>
      <c r="G78" s="19">
        <f t="shared" si="7"/>
        <v>8.8580628302396547E-3</v>
      </c>
      <c r="H78" s="14">
        <f t="shared" si="13"/>
        <v>92572.79188642079</v>
      </c>
      <c r="I78" s="14">
        <f t="shared" si="11"/>
        <v>820.01560690061513</v>
      </c>
      <c r="J78" s="14">
        <f t="shared" si="8"/>
        <v>92128.753435284103</v>
      </c>
      <c r="K78" s="14">
        <f t="shared" si="9"/>
        <v>1885425.9193087581</v>
      </c>
      <c r="L78" s="21">
        <f t="shared" si="12"/>
        <v>20.366955353599153</v>
      </c>
    </row>
    <row r="79" spans="1:12" x14ac:dyDescent="0.2">
      <c r="A79" s="17">
        <v>70</v>
      </c>
      <c r="B79" s="49">
        <v>24</v>
      </c>
      <c r="C79" s="48">
        <v>2938</v>
      </c>
      <c r="D79" s="48">
        <v>3263</v>
      </c>
      <c r="E79" s="18">
        <v>0.63890000000000002</v>
      </c>
      <c r="F79" s="19">
        <f t="shared" si="10"/>
        <v>7.7406869859700045E-3</v>
      </c>
      <c r="G79" s="19">
        <f t="shared" si="7"/>
        <v>7.7191108201864018E-3</v>
      </c>
      <c r="H79" s="14">
        <f t="shared" si="13"/>
        <v>91752.776279520171</v>
      </c>
      <c r="I79" s="14">
        <f t="shared" si="11"/>
        <v>708.24984816138635</v>
      </c>
      <c r="J79" s="14">
        <f t="shared" si="8"/>
        <v>91497.027259349095</v>
      </c>
      <c r="K79" s="14">
        <f t="shared" si="9"/>
        <v>1793297.165873474</v>
      </c>
      <c r="L79" s="21">
        <f t="shared" si="12"/>
        <v>19.544881785487181</v>
      </c>
    </row>
    <row r="80" spans="1:12" x14ac:dyDescent="0.2">
      <c r="A80" s="17">
        <v>71</v>
      </c>
      <c r="B80" s="49">
        <v>26</v>
      </c>
      <c r="C80" s="48">
        <v>3043</v>
      </c>
      <c r="D80" s="48">
        <v>2925</v>
      </c>
      <c r="E80" s="18">
        <v>0.48559999999999998</v>
      </c>
      <c r="F80" s="19">
        <f t="shared" si="10"/>
        <v>8.7131367292225207E-3</v>
      </c>
      <c r="G80" s="19">
        <f t="shared" si="7"/>
        <v>8.6742583775987411E-3</v>
      </c>
      <c r="H80" s="14">
        <f t="shared" si="13"/>
        <v>91044.526431358783</v>
      </c>
      <c r="I80" s="14">
        <f t="shared" si="11"/>
        <v>789.74374613172392</v>
      </c>
      <c r="J80" s="14">
        <f t="shared" si="8"/>
        <v>90638.282248348638</v>
      </c>
      <c r="K80" s="14">
        <f t="shared" si="9"/>
        <v>1701800.1386141249</v>
      </c>
      <c r="L80" s="21">
        <f t="shared" si="12"/>
        <v>18.69195442404946</v>
      </c>
    </row>
    <row r="81" spans="1:12" x14ac:dyDescent="0.2">
      <c r="A81" s="17">
        <v>72</v>
      </c>
      <c r="B81" s="49">
        <v>34</v>
      </c>
      <c r="C81" s="48">
        <v>3240</v>
      </c>
      <c r="D81" s="48">
        <v>3014</v>
      </c>
      <c r="E81" s="18">
        <v>0.51259999999999994</v>
      </c>
      <c r="F81" s="19">
        <f t="shared" si="10"/>
        <v>1.0873041253597697E-2</v>
      </c>
      <c r="G81" s="19">
        <f t="shared" si="7"/>
        <v>1.0815723109344798E-2</v>
      </c>
      <c r="H81" s="14">
        <f t="shared" si="13"/>
        <v>90254.782685227066</v>
      </c>
      <c r="I81" s="14">
        <f t="shared" si="11"/>
        <v>976.17073881750309</v>
      </c>
      <c r="J81" s="14">
        <f t="shared" si="8"/>
        <v>89778.99706712742</v>
      </c>
      <c r="K81" s="14">
        <f t="shared" si="9"/>
        <v>1611161.8563657762</v>
      </c>
      <c r="L81" s="21">
        <f t="shared" si="12"/>
        <v>17.851262929576492</v>
      </c>
    </row>
    <row r="82" spans="1:12" x14ac:dyDescent="0.2">
      <c r="A82" s="17">
        <v>73</v>
      </c>
      <c r="B82" s="49">
        <v>33</v>
      </c>
      <c r="C82" s="48">
        <v>2660</v>
      </c>
      <c r="D82" s="48">
        <v>3197</v>
      </c>
      <c r="E82" s="18">
        <v>0.55469999999999997</v>
      </c>
      <c r="F82" s="19">
        <f t="shared" si="10"/>
        <v>1.1268567526037221E-2</v>
      </c>
      <c r="G82" s="19">
        <f t="shared" si="7"/>
        <v>1.1212305376038808E-2</v>
      </c>
      <c r="H82" s="14">
        <f t="shared" si="13"/>
        <v>89278.611946409568</v>
      </c>
      <c r="I82" s="14">
        <f t="shared" si="11"/>
        <v>1001.0190606920106</v>
      </c>
      <c r="J82" s="14">
        <f t="shared" si="8"/>
        <v>88832.858158683419</v>
      </c>
      <c r="K82" s="14">
        <f t="shared" si="9"/>
        <v>1521382.8592986488</v>
      </c>
      <c r="L82" s="21">
        <f t="shared" si="12"/>
        <v>17.040843558498366</v>
      </c>
    </row>
    <row r="83" spans="1:12" x14ac:dyDescent="0.2">
      <c r="A83" s="17">
        <v>74</v>
      </c>
      <c r="B83" s="49">
        <v>27</v>
      </c>
      <c r="C83" s="48">
        <v>2331</v>
      </c>
      <c r="D83" s="48">
        <v>2632</v>
      </c>
      <c r="E83" s="18">
        <v>0.53459999999999996</v>
      </c>
      <c r="F83" s="19">
        <f t="shared" si="10"/>
        <v>1.0880515817046141E-2</v>
      </c>
      <c r="G83" s="19">
        <f t="shared" si="7"/>
        <v>1.0825696739837416E-2</v>
      </c>
      <c r="H83" s="14">
        <f t="shared" si="13"/>
        <v>88277.59288571756</v>
      </c>
      <c r="I83" s="14">
        <f t="shared" si="11"/>
        <v>955.66644950360728</v>
      </c>
      <c r="J83" s="14">
        <f t="shared" si="8"/>
        <v>87832.825720118577</v>
      </c>
      <c r="K83" s="14">
        <f t="shared" si="9"/>
        <v>1432550.0011399654</v>
      </c>
      <c r="L83" s="21">
        <f t="shared" si="12"/>
        <v>16.227787304922511</v>
      </c>
    </row>
    <row r="84" spans="1:12" x14ac:dyDescent="0.2">
      <c r="A84" s="17">
        <v>75</v>
      </c>
      <c r="B84" s="49">
        <v>26</v>
      </c>
      <c r="C84" s="48">
        <v>2384</v>
      </c>
      <c r="D84" s="48">
        <v>2316</v>
      </c>
      <c r="E84" s="18">
        <v>0.47070000000000001</v>
      </c>
      <c r="F84" s="19">
        <f t="shared" si="10"/>
        <v>1.1063829787234043E-2</v>
      </c>
      <c r="G84" s="19">
        <f t="shared" si="7"/>
        <v>1.0999416269439672E-2</v>
      </c>
      <c r="H84" s="14">
        <f t="shared" si="13"/>
        <v>87321.926436213951</v>
      </c>
      <c r="I84" s="14">
        <f t="shared" si="11"/>
        <v>960.49021832130586</v>
      </c>
      <c r="J84" s="14">
        <f t="shared" si="8"/>
        <v>86813.53896365648</v>
      </c>
      <c r="K84" s="14">
        <f t="shared" si="9"/>
        <v>1344717.1754198468</v>
      </c>
      <c r="L84" s="21">
        <f t="shared" si="12"/>
        <v>15.399536294038615</v>
      </c>
    </row>
    <row r="85" spans="1:12" x14ac:dyDescent="0.2">
      <c r="A85" s="17">
        <v>76</v>
      </c>
      <c r="B85" s="49">
        <v>43</v>
      </c>
      <c r="C85" s="48">
        <v>2241</v>
      </c>
      <c r="D85" s="48">
        <v>2356</v>
      </c>
      <c r="E85" s="18">
        <v>0.4587</v>
      </c>
      <c r="F85" s="19">
        <f t="shared" si="10"/>
        <v>1.8707852947574505E-2</v>
      </c>
      <c r="G85" s="19">
        <f t="shared" si="7"/>
        <v>1.852030594339445E-2</v>
      </c>
      <c r="H85" s="14">
        <f t="shared" si="13"/>
        <v>86361.436217892639</v>
      </c>
      <c r="I85" s="14">
        <f t="shared" si="11"/>
        <v>1599.4402204663177</v>
      </c>
      <c r="J85" s="14">
        <f t="shared" si="8"/>
        <v>85495.659226554213</v>
      </c>
      <c r="K85" s="14">
        <f t="shared" si="9"/>
        <v>1257903.6364561904</v>
      </c>
      <c r="L85" s="21">
        <f t="shared" si="12"/>
        <v>14.565571064409578</v>
      </c>
    </row>
    <row r="86" spans="1:12" x14ac:dyDescent="0.2">
      <c r="A86" s="17">
        <v>77</v>
      </c>
      <c r="B86" s="49">
        <v>37</v>
      </c>
      <c r="C86" s="48">
        <v>2106</v>
      </c>
      <c r="D86" s="48">
        <v>2218</v>
      </c>
      <c r="E86" s="18">
        <v>0.51990000000000003</v>
      </c>
      <c r="F86" s="19">
        <f t="shared" si="10"/>
        <v>1.7113783533765033E-2</v>
      </c>
      <c r="G86" s="19">
        <f t="shared" si="7"/>
        <v>1.6974316986744939E-2</v>
      </c>
      <c r="H86" s="14">
        <f t="shared" si="13"/>
        <v>84761.995997426318</v>
      </c>
      <c r="I86" s="14">
        <f t="shared" si="11"/>
        <v>1438.7769884895201</v>
      </c>
      <c r="J86" s="14">
        <f t="shared" si="8"/>
        <v>84071.239165252497</v>
      </c>
      <c r="K86" s="14">
        <f t="shared" si="9"/>
        <v>1172407.9772296362</v>
      </c>
      <c r="L86" s="21">
        <f t="shared" si="12"/>
        <v>13.831764618488158</v>
      </c>
    </row>
    <row r="87" spans="1:12" x14ac:dyDescent="0.2">
      <c r="A87" s="17">
        <v>78</v>
      </c>
      <c r="B87" s="49">
        <v>35</v>
      </c>
      <c r="C87" s="48">
        <v>1650</v>
      </c>
      <c r="D87" s="48">
        <v>2084</v>
      </c>
      <c r="E87" s="18">
        <v>0.5464</v>
      </c>
      <c r="F87" s="19">
        <f t="shared" si="10"/>
        <v>1.8746652383502947E-2</v>
      </c>
      <c r="G87" s="19">
        <f t="shared" si="7"/>
        <v>1.8588584697027316E-2</v>
      </c>
      <c r="H87" s="14">
        <f t="shared" si="13"/>
        <v>83323.219008936794</v>
      </c>
      <c r="I87" s="14">
        <f t="shared" si="11"/>
        <v>1548.860713776578</v>
      </c>
      <c r="J87" s="14">
        <f t="shared" si="8"/>
        <v>82620.655789167737</v>
      </c>
      <c r="K87" s="14">
        <f t="shared" si="9"/>
        <v>1088336.7380643836</v>
      </c>
      <c r="L87" s="21">
        <f t="shared" si="12"/>
        <v>13.061626171063489</v>
      </c>
    </row>
    <row r="88" spans="1:12" x14ac:dyDescent="0.2">
      <c r="A88" s="17">
        <v>79</v>
      </c>
      <c r="B88" s="49">
        <v>31</v>
      </c>
      <c r="C88" s="48">
        <v>1331</v>
      </c>
      <c r="D88" s="48">
        <v>1625</v>
      </c>
      <c r="E88" s="18">
        <v>0.57979999999999998</v>
      </c>
      <c r="F88" s="19">
        <f t="shared" si="10"/>
        <v>2.097428958051421E-2</v>
      </c>
      <c r="G88" s="19">
        <f t="shared" si="7"/>
        <v>2.0791049815221223E-2</v>
      </c>
      <c r="H88" s="14">
        <f t="shared" si="13"/>
        <v>81774.358295160215</v>
      </c>
      <c r="I88" s="14">
        <f t="shared" si="11"/>
        <v>1700.1747569224249</v>
      </c>
      <c r="J88" s="14">
        <f t="shared" si="8"/>
        <v>81059.944862301418</v>
      </c>
      <c r="K88" s="14">
        <f t="shared" si="9"/>
        <v>1005716.0822752159</v>
      </c>
      <c r="L88" s="21">
        <f t="shared" si="12"/>
        <v>12.298672875489123</v>
      </c>
    </row>
    <row r="89" spans="1:12" x14ac:dyDescent="0.2">
      <c r="A89" s="17">
        <v>80</v>
      </c>
      <c r="B89" s="49">
        <v>43</v>
      </c>
      <c r="C89" s="48">
        <v>1809</v>
      </c>
      <c r="D89" s="48">
        <v>1301</v>
      </c>
      <c r="E89" s="18">
        <v>0.44850000000000001</v>
      </c>
      <c r="F89" s="19">
        <f t="shared" si="10"/>
        <v>2.7652733118971061E-2</v>
      </c>
      <c r="G89" s="19">
        <f t="shared" si="7"/>
        <v>2.7237350388559806E-2</v>
      </c>
      <c r="H89" s="14">
        <f t="shared" si="13"/>
        <v>80074.18353823779</v>
      </c>
      <c r="I89" s="14">
        <f t="shared" si="11"/>
        <v>2181.0085941088305</v>
      </c>
      <c r="J89" s="14">
        <f t="shared" si="8"/>
        <v>78871.357298586765</v>
      </c>
      <c r="K89" s="14">
        <f t="shared" si="9"/>
        <v>924656.13741291442</v>
      </c>
      <c r="L89" s="21">
        <f t="shared" si="12"/>
        <v>11.547493793319338</v>
      </c>
    </row>
    <row r="90" spans="1:12" x14ac:dyDescent="0.2">
      <c r="A90" s="17">
        <v>81</v>
      </c>
      <c r="B90" s="49">
        <v>44</v>
      </c>
      <c r="C90" s="48">
        <v>1087</v>
      </c>
      <c r="D90" s="48">
        <v>1755</v>
      </c>
      <c r="E90" s="18">
        <v>0.54810000000000003</v>
      </c>
      <c r="F90" s="19">
        <f t="shared" si="10"/>
        <v>3.096410978184377E-2</v>
      </c>
      <c r="G90" s="19">
        <f t="shared" si="7"/>
        <v>3.0536817824840256E-2</v>
      </c>
      <c r="H90" s="14">
        <f t="shared" si="13"/>
        <v>77893.174944128958</v>
      </c>
      <c r="I90" s="14">
        <f t="shared" si="11"/>
        <v>2378.6096930672775</v>
      </c>
      <c r="J90" s="14">
        <f t="shared" si="8"/>
        <v>76818.281223831858</v>
      </c>
      <c r="K90" s="14">
        <f t="shared" si="9"/>
        <v>845784.78011432767</v>
      </c>
      <c r="L90" s="21">
        <f t="shared" si="12"/>
        <v>10.858265576168776</v>
      </c>
    </row>
    <row r="91" spans="1:12" x14ac:dyDescent="0.2">
      <c r="A91" s="17">
        <v>82</v>
      </c>
      <c r="B91" s="49">
        <v>39</v>
      </c>
      <c r="C91" s="48">
        <v>1175</v>
      </c>
      <c r="D91" s="48">
        <v>1054</v>
      </c>
      <c r="E91" s="18">
        <v>0.53849999999999998</v>
      </c>
      <c r="F91" s="19">
        <f t="shared" si="10"/>
        <v>3.4993270524899055E-2</v>
      </c>
      <c r="G91" s="19">
        <f t="shared" si="7"/>
        <v>3.4437131704810206E-2</v>
      </c>
      <c r="H91" s="14">
        <f t="shared" si="13"/>
        <v>75514.565251061678</v>
      </c>
      <c r="I91" s="14">
        <f t="shared" si="11"/>
        <v>2600.5050291822954</v>
      </c>
      <c r="J91" s="14">
        <f t="shared" si="8"/>
        <v>74314.432180094038</v>
      </c>
      <c r="K91" s="14">
        <f t="shared" si="9"/>
        <v>768966.49889049586</v>
      </c>
      <c r="L91" s="21">
        <f t="shared" si="12"/>
        <v>10.183022259797553</v>
      </c>
    </row>
    <row r="92" spans="1:12" x14ac:dyDescent="0.2">
      <c r="A92" s="17">
        <v>83</v>
      </c>
      <c r="B92" s="49">
        <v>37</v>
      </c>
      <c r="C92" s="48">
        <v>1194</v>
      </c>
      <c r="D92" s="48">
        <v>1169</v>
      </c>
      <c r="E92" s="18">
        <v>0.49680000000000002</v>
      </c>
      <c r="F92" s="19">
        <f t="shared" si="10"/>
        <v>3.1316123571730851E-2</v>
      </c>
      <c r="G92" s="19">
        <f t="shared" si="7"/>
        <v>3.0830291411247428E-2</v>
      </c>
      <c r="H92" s="14">
        <f t="shared" si="13"/>
        <v>72914.060221879379</v>
      </c>
      <c r="I92" s="14">
        <f t="shared" si="11"/>
        <v>2247.9617246177854</v>
      </c>
      <c r="J92" s="14">
        <f t="shared" si="8"/>
        <v>71782.88588205172</v>
      </c>
      <c r="K92" s="14">
        <f t="shared" si="9"/>
        <v>694652.06671040179</v>
      </c>
      <c r="L92" s="21">
        <f t="shared" si="12"/>
        <v>9.5269974624449318</v>
      </c>
    </row>
    <row r="93" spans="1:12" x14ac:dyDescent="0.2">
      <c r="A93" s="17">
        <v>84</v>
      </c>
      <c r="B93" s="49">
        <v>62</v>
      </c>
      <c r="C93" s="48">
        <v>1276</v>
      </c>
      <c r="D93" s="48">
        <v>1157</v>
      </c>
      <c r="E93" s="18">
        <v>0.50670000000000004</v>
      </c>
      <c r="F93" s="19">
        <f t="shared" si="10"/>
        <v>5.0965885737772297E-2</v>
      </c>
      <c r="G93" s="19">
        <f t="shared" si="7"/>
        <v>4.9715953512696733E-2</v>
      </c>
      <c r="H93" s="14">
        <f t="shared" si="13"/>
        <v>70666.098497261599</v>
      </c>
      <c r="I93" s="14">
        <f t="shared" si="11"/>
        <v>3513.232467813506</v>
      </c>
      <c r="J93" s="14">
        <f t="shared" si="8"/>
        <v>68933.020920889205</v>
      </c>
      <c r="K93" s="14">
        <f t="shared" si="9"/>
        <v>622869.18082835001</v>
      </c>
      <c r="L93" s="21">
        <f t="shared" si="12"/>
        <v>8.8142573889583975</v>
      </c>
    </row>
    <row r="94" spans="1:12" x14ac:dyDescent="0.2">
      <c r="A94" s="17">
        <v>85</v>
      </c>
      <c r="B94" s="49">
        <v>69</v>
      </c>
      <c r="C94" s="48">
        <v>1095</v>
      </c>
      <c r="D94" s="48">
        <v>1205</v>
      </c>
      <c r="E94" s="18">
        <v>0.53069999999999995</v>
      </c>
      <c r="F94" s="19">
        <f t="shared" si="10"/>
        <v>0.06</v>
      </c>
      <c r="G94" s="19">
        <f t="shared" si="7"/>
        <v>5.8356789520676786E-2</v>
      </c>
      <c r="H94" s="14">
        <f t="shared" si="13"/>
        <v>67152.866029448094</v>
      </c>
      <c r="I94" s="14">
        <f t="shared" si="11"/>
        <v>3918.8256685907086</v>
      </c>
      <c r="J94" s="14">
        <f t="shared" si="8"/>
        <v>65313.761143178475</v>
      </c>
      <c r="K94" s="14">
        <f t="shared" si="9"/>
        <v>553936.15990746079</v>
      </c>
      <c r="L94" s="21">
        <f t="shared" si="12"/>
        <v>8.2488833710321003</v>
      </c>
    </row>
    <row r="95" spans="1:12" x14ac:dyDescent="0.2">
      <c r="A95" s="17">
        <v>86</v>
      </c>
      <c r="B95" s="49">
        <v>63</v>
      </c>
      <c r="C95" s="48">
        <v>1051</v>
      </c>
      <c r="D95" s="48">
        <v>1047</v>
      </c>
      <c r="E95" s="18">
        <v>0.52780000000000005</v>
      </c>
      <c r="F95" s="19">
        <f t="shared" si="10"/>
        <v>6.0057197330791227E-2</v>
      </c>
      <c r="G95" s="19">
        <f t="shared" si="7"/>
        <v>5.8401002791567923E-2</v>
      </c>
      <c r="H95" s="14">
        <f t="shared" si="13"/>
        <v>63234.040360857383</v>
      </c>
      <c r="I95" s="14">
        <f t="shared" si="11"/>
        <v>3692.9313676365509</v>
      </c>
      <c r="J95" s="14">
        <f t="shared" si="8"/>
        <v>61490.238169059405</v>
      </c>
      <c r="K95" s="14">
        <f t="shared" si="9"/>
        <v>488622.39876428229</v>
      </c>
      <c r="L95" s="21">
        <f t="shared" si="12"/>
        <v>7.7272050935835077</v>
      </c>
    </row>
    <row r="96" spans="1:12" x14ac:dyDescent="0.2">
      <c r="A96" s="17">
        <v>87</v>
      </c>
      <c r="B96" s="49">
        <v>75</v>
      </c>
      <c r="C96" s="48">
        <v>928</v>
      </c>
      <c r="D96" s="48">
        <v>985</v>
      </c>
      <c r="E96" s="18">
        <v>0.46479999999999999</v>
      </c>
      <c r="F96" s="19">
        <f t="shared" si="10"/>
        <v>7.8410872974385787E-2</v>
      </c>
      <c r="G96" s="19">
        <f t="shared" si="7"/>
        <v>7.5252849574570554E-2</v>
      </c>
      <c r="H96" s="14">
        <f t="shared" si="13"/>
        <v>59541.108993220834</v>
      </c>
      <c r="I96" s="14">
        <f t="shared" si="11"/>
        <v>4480.6381185699574</v>
      </c>
      <c r="J96" s="14">
        <f t="shared" si="8"/>
        <v>57143.071472162192</v>
      </c>
      <c r="K96" s="14">
        <f t="shared" si="9"/>
        <v>427132.1605952229</v>
      </c>
      <c r="L96" s="21">
        <f t="shared" si="12"/>
        <v>7.173735387492612</v>
      </c>
    </row>
    <row r="97" spans="1:12" x14ac:dyDescent="0.2">
      <c r="A97" s="17">
        <v>88</v>
      </c>
      <c r="B97" s="49">
        <v>59</v>
      </c>
      <c r="C97" s="48">
        <v>853</v>
      </c>
      <c r="D97" s="48">
        <v>873</v>
      </c>
      <c r="E97" s="18">
        <v>0.5141</v>
      </c>
      <c r="F97" s="19">
        <f t="shared" si="10"/>
        <v>6.8366164542294328E-2</v>
      </c>
      <c r="G97" s="19">
        <f t="shared" si="7"/>
        <v>6.6168117935361828E-2</v>
      </c>
      <c r="H97" s="14">
        <f t="shared" si="13"/>
        <v>55060.470874650877</v>
      </c>
      <c r="I97" s="14">
        <f t="shared" si="11"/>
        <v>3643.2477304104541</v>
      </c>
      <c r="J97" s="14">
        <f t="shared" si="8"/>
        <v>53290.21680244444</v>
      </c>
      <c r="K97" s="14">
        <f t="shared" si="9"/>
        <v>369989.08912306069</v>
      </c>
      <c r="L97" s="21">
        <f t="shared" si="12"/>
        <v>6.7196862512376159</v>
      </c>
    </row>
    <row r="98" spans="1:12" x14ac:dyDescent="0.2">
      <c r="A98" s="17">
        <v>89</v>
      </c>
      <c r="B98" s="49">
        <v>78</v>
      </c>
      <c r="C98" s="48">
        <v>712</v>
      </c>
      <c r="D98" s="48">
        <v>791</v>
      </c>
      <c r="E98" s="18">
        <v>0.49740000000000001</v>
      </c>
      <c r="F98" s="19">
        <f t="shared" si="10"/>
        <v>0.10379241516966067</v>
      </c>
      <c r="G98" s="19">
        <f t="shared" si="7"/>
        <v>9.8646419362622709E-2</v>
      </c>
      <c r="H98" s="14">
        <f t="shared" si="13"/>
        <v>51417.223144240423</v>
      </c>
      <c r="I98" s="14">
        <f t="shared" si="11"/>
        <v>5072.124956748291</v>
      </c>
      <c r="J98" s="14">
        <f t="shared" si="8"/>
        <v>48867.973140978735</v>
      </c>
      <c r="K98" s="14">
        <f>K99+J98</f>
        <v>316698.87232061627</v>
      </c>
      <c r="L98" s="21">
        <f t="shared" si="12"/>
        <v>6.1593927667424371</v>
      </c>
    </row>
    <row r="99" spans="1:12" x14ac:dyDescent="0.2">
      <c r="A99" s="17">
        <v>90</v>
      </c>
      <c r="B99" s="49">
        <v>76</v>
      </c>
      <c r="C99" s="48">
        <v>652</v>
      </c>
      <c r="D99" s="48">
        <v>646</v>
      </c>
      <c r="E99" s="18">
        <v>0.51170000000000004</v>
      </c>
      <c r="F99" s="23">
        <f t="shared" si="10"/>
        <v>0.11710323574730354</v>
      </c>
      <c r="G99" s="23">
        <f t="shared" si="7"/>
        <v>0.11076928099659705</v>
      </c>
      <c r="H99" s="24">
        <f t="shared" si="13"/>
        <v>46345.098187492134</v>
      </c>
      <c r="I99" s="24">
        <f t="shared" si="11"/>
        <v>5133.6132039451968</v>
      </c>
      <c r="J99" s="24">
        <f t="shared" si="8"/>
        <v>43838.354860005697</v>
      </c>
      <c r="K99" s="24">
        <f t="shared" ref="K99:K108" si="14">K100+J99</f>
        <v>267830.89917963755</v>
      </c>
      <c r="L99" s="25">
        <f t="shared" si="12"/>
        <v>5.7790555992806416</v>
      </c>
    </row>
    <row r="100" spans="1:12" x14ac:dyDescent="0.2">
      <c r="A100" s="17">
        <v>91</v>
      </c>
      <c r="B100" s="49">
        <v>72</v>
      </c>
      <c r="C100" s="48">
        <v>528</v>
      </c>
      <c r="D100" s="48">
        <v>615</v>
      </c>
      <c r="E100" s="18">
        <v>0.48409999999999997</v>
      </c>
      <c r="F100" s="23">
        <f t="shared" si="10"/>
        <v>0.12598425196850394</v>
      </c>
      <c r="G100" s="23">
        <f t="shared" si="7"/>
        <v>0.11829559703787824</v>
      </c>
      <c r="H100" s="24">
        <f t="shared" si="13"/>
        <v>41211.484983546936</v>
      </c>
      <c r="I100" s="24">
        <f t="shared" si="11"/>
        <v>4875.1372209462388</v>
      </c>
      <c r="J100" s="24">
        <f t="shared" si="8"/>
        <v>38696.401691260769</v>
      </c>
      <c r="K100" s="24">
        <f t="shared" si="14"/>
        <v>223992.54431963188</v>
      </c>
      <c r="L100" s="25">
        <f t="shared" si="12"/>
        <v>5.4351971157811354</v>
      </c>
    </row>
    <row r="101" spans="1:12" x14ac:dyDescent="0.2">
      <c r="A101" s="17">
        <v>92</v>
      </c>
      <c r="B101" s="49">
        <v>65</v>
      </c>
      <c r="C101" s="48">
        <v>438</v>
      </c>
      <c r="D101" s="48">
        <v>459</v>
      </c>
      <c r="E101" s="18">
        <v>0.49659999999999999</v>
      </c>
      <c r="F101" s="23">
        <f t="shared" si="10"/>
        <v>0.14492753623188406</v>
      </c>
      <c r="G101" s="23">
        <f t="shared" si="7"/>
        <v>0.13507307453332254</v>
      </c>
      <c r="H101" s="24">
        <f t="shared" si="13"/>
        <v>36336.347762600693</v>
      </c>
      <c r="I101" s="24">
        <f t="shared" si="11"/>
        <v>4908.0622096064908</v>
      </c>
      <c r="J101" s="24">
        <f t="shared" si="8"/>
        <v>33865.629246284785</v>
      </c>
      <c r="K101" s="24">
        <f t="shared" si="14"/>
        <v>185296.1426283711</v>
      </c>
      <c r="L101" s="25">
        <f t="shared" si="12"/>
        <v>5.0994707514079822</v>
      </c>
    </row>
    <row r="102" spans="1:12" x14ac:dyDescent="0.2">
      <c r="A102" s="17">
        <v>93</v>
      </c>
      <c r="B102" s="49">
        <v>58</v>
      </c>
      <c r="C102" s="48">
        <v>365</v>
      </c>
      <c r="D102" s="48">
        <v>384</v>
      </c>
      <c r="E102" s="18">
        <v>0.52849999999999997</v>
      </c>
      <c r="F102" s="23">
        <f t="shared" si="10"/>
        <v>0.15487316421895861</v>
      </c>
      <c r="G102" s="23">
        <f t="shared" si="7"/>
        <v>0.14433353987960593</v>
      </c>
      <c r="H102" s="24">
        <f t="shared" si="13"/>
        <v>31428.285552994203</v>
      </c>
      <c r="I102" s="24">
        <f t="shared" si="11"/>
        <v>4536.1557062107313</v>
      </c>
      <c r="J102" s="24">
        <f t="shared" si="8"/>
        <v>29289.488137515844</v>
      </c>
      <c r="K102" s="24">
        <f t="shared" si="14"/>
        <v>151430.51338208633</v>
      </c>
      <c r="L102" s="25">
        <f t="shared" si="12"/>
        <v>4.8182874349523468</v>
      </c>
    </row>
    <row r="103" spans="1:12" x14ac:dyDescent="0.2">
      <c r="A103" s="17">
        <v>94</v>
      </c>
      <c r="B103" s="49">
        <v>59</v>
      </c>
      <c r="C103" s="48">
        <v>312</v>
      </c>
      <c r="D103" s="48">
        <v>298</v>
      </c>
      <c r="E103" s="18">
        <v>0.46439999999999998</v>
      </c>
      <c r="F103" s="23">
        <f t="shared" si="10"/>
        <v>0.19344262295081968</v>
      </c>
      <c r="G103" s="23">
        <f t="shared" si="7"/>
        <v>0.1752820258086443</v>
      </c>
      <c r="H103" s="24">
        <f t="shared" si="13"/>
        <v>26892.129846783471</v>
      </c>
      <c r="I103" s="24">
        <f t="shared" si="11"/>
        <v>4713.7069978533136</v>
      </c>
      <c r="J103" s="24">
        <f t="shared" si="8"/>
        <v>24367.468378733236</v>
      </c>
      <c r="K103" s="24">
        <f t="shared" si="14"/>
        <v>122141.02524457048</v>
      </c>
      <c r="L103" s="25">
        <f t="shared" si="12"/>
        <v>4.5418873826826918</v>
      </c>
    </row>
    <row r="104" spans="1:12" x14ac:dyDescent="0.2">
      <c r="A104" s="17">
        <v>95</v>
      </c>
      <c r="B104" s="49">
        <v>46</v>
      </c>
      <c r="C104" s="48">
        <v>197</v>
      </c>
      <c r="D104" s="48">
        <v>259</v>
      </c>
      <c r="E104" s="18">
        <v>0.51429999999999998</v>
      </c>
      <c r="F104" s="23">
        <f t="shared" si="10"/>
        <v>0.20175438596491227</v>
      </c>
      <c r="G104" s="23">
        <f t="shared" si="7"/>
        <v>0.1837484850736312</v>
      </c>
      <c r="H104" s="24">
        <f t="shared" si="13"/>
        <v>22178.422848930157</v>
      </c>
      <c r="I104" s="24">
        <f t="shared" si="11"/>
        <v>4075.251599813324</v>
      </c>
      <c r="J104" s="24">
        <f t="shared" si="8"/>
        <v>20199.073146900824</v>
      </c>
      <c r="K104" s="24">
        <f t="shared" si="14"/>
        <v>97773.55686583725</v>
      </c>
      <c r="L104" s="25">
        <f t="shared" si="12"/>
        <v>4.4084990863339799</v>
      </c>
    </row>
    <row r="105" spans="1:12" x14ac:dyDescent="0.2">
      <c r="A105" s="17">
        <v>96</v>
      </c>
      <c r="B105" s="49">
        <v>39</v>
      </c>
      <c r="C105" s="48">
        <v>164</v>
      </c>
      <c r="D105" s="48">
        <v>165</v>
      </c>
      <c r="E105" s="18">
        <v>0.51170000000000004</v>
      </c>
      <c r="F105" s="23">
        <f t="shared" si="10"/>
        <v>0.23708206686930092</v>
      </c>
      <c r="G105" s="23">
        <f t="shared" si="7"/>
        <v>0.21248345761799509</v>
      </c>
      <c r="H105" s="24">
        <f t="shared" si="13"/>
        <v>18103.171249116833</v>
      </c>
      <c r="I105" s="24">
        <f t="shared" si="11"/>
        <v>3846.6244208630237</v>
      </c>
      <c r="J105" s="24">
        <f t="shared" si="8"/>
        <v>16224.864544409418</v>
      </c>
      <c r="K105" s="24">
        <f t="shared" si="14"/>
        <v>77574.483718936433</v>
      </c>
      <c r="L105" s="25">
        <f t="shared" si="12"/>
        <v>4.2851322926485009</v>
      </c>
    </row>
    <row r="106" spans="1:12" x14ac:dyDescent="0.2">
      <c r="A106" s="17">
        <v>97</v>
      </c>
      <c r="B106" s="49">
        <v>30</v>
      </c>
      <c r="C106" s="48">
        <v>124</v>
      </c>
      <c r="D106" s="48">
        <v>128</v>
      </c>
      <c r="E106" s="18">
        <v>0.4824</v>
      </c>
      <c r="F106" s="23">
        <f t="shared" si="10"/>
        <v>0.23809523809523808</v>
      </c>
      <c r="G106" s="23">
        <f t="shared" si="7"/>
        <v>0.21197218924877057</v>
      </c>
      <c r="H106" s="24">
        <f t="shared" si="13"/>
        <v>14256.54682825381</v>
      </c>
      <c r="I106" s="24">
        <f t="shared" si="11"/>
        <v>3021.9914423125761</v>
      </c>
      <c r="J106" s="24">
        <f t="shared" si="8"/>
        <v>12692.364057712821</v>
      </c>
      <c r="K106" s="24">
        <f t="shared" si="14"/>
        <v>61349.619174527019</v>
      </c>
      <c r="L106" s="25">
        <f t="shared" si="12"/>
        <v>4.3032594017047341</v>
      </c>
    </row>
    <row r="107" spans="1:12" x14ac:dyDescent="0.2">
      <c r="A107" s="17">
        <v>98</v>
      </c>
      <c r="B107" s="49">
        <v>19</v>
      </c>
      <c r="C107" s="48">
        <v>81</v>
      </c>
      <c r="D107" s="48">
        <v>93</v>
      </c>
      <c r="E107" s="18">
        <v>0.5796</v>
      </c>
      <c r="F107" s="23">
        <f t="shared" si="10"/>
        <v>0.21839080459770116</v>
      </c>
      <c r="G107" s="23">
        <f t="shared" si="7"/>
        <v>0.20002610867102655</v>
      </c>
      <c r="H107" s="24">
        <f t="shared" si="13"/>
        <v>11234.555385941234</v>
      </c>
      <c r="I107" s="24">
        <f t="shared" si="11"/>
        <v>2247.204396498948</v>
      </c>
      <c r="J107" s="24">
        <f t="shared" si="8"/>
        <v>10289.830657653076</v>
      </c>
      <c r="K107" s="24">
        <f t="shared" si="14"/>
        <v>48657.255116814194</v>
      </c>
      <c r="L107" s="25">
        <f t="shared" si="12"/>
        <v>4.3310352252749764</v>
      </c>
    </row>
    <row r="108" spans="1:12" x14ac:dyDescent="0.2">
      <c r="A108" s="17">
        <v>99</v>
      </c>
      <c r="B108" s="49">
        <v>17</v>
      </c>
      <c r="C108" s="48">
        <v>55</v>
      </c>
      <c r="D108" s="48">
        <v>62</v>
      </c>
      <c r="E108" s="18">
        <v>0.5958</v>
      </c>
      <c r="F108" s="23">
        <f t="shared" si="10"/>
        <v>0.29059829059829062</v>
      </c>
      <c r="G108" s="23">
        <f t="shared" si="7"/>
        <v>0.26005256121178377</v>
      </c>
      <c r="H108" s="24">
        <f t="shared" si="13"/>
        <v>8987.3509894422859</v>
      </c>
      <c r="I108" s="24">
        <f t="shared" si="11"/>
        <v>2337.1836433137255</v>
      </c>
      <c r="J108" s="24">
        <f t="shared" si="8"/>
        <v>8042.6613608148782</v>
      </c>
      <c r="K108" s="24">
        <f t="shared" si="14"/>
        <v>38367.42445916112</v>
      </c>
      <c r="L108" s="25">
        <f t="shared" si="12"/>
        <v>4.2690470756324634</v>
      </c>
    </row>
    <row r="109" spans="1:12" x14ac:dyDescent="0.2">
      <c r="A109" s="17" t="s">
        <v>23</v>
      </c>
      <c r="B109" s="49">
        <v>25</v>
      </c>
      <c r="C109" s="48">
        <v>106</v>
      </c>
      <c r="D109" s="48">
        <v>122</v>
      </c>
      <c r="E109" s="18">
        <v>0</v>
      </c>
      <c r="F109" s="23">
        <f>B109/((C109+D109)/2)</f>
        <v>0.21929824561403508</v>
      </c>
      <c r="G109" s="23">
        <v>1</v>
      </c>
      <c r="H109" s="24">
        <f>H108-I108</f>
        <v>6650.1673461285609</v>
      </c>
      <c r="I109" s="24">
        <f>H109*G109</f>
        <v>6650.1673461285609</v>
      </c>
      <c r="J109" s="24">
        <f>H109/F109</f>
        <v>30324.76309834624</v>
      </c>
      <c r="K109" s="24">
        <f>J109</f>
        <v>30324.76309834624</v>
      </c>
      <c r="L109" s="25">
        <f>K109/H109</f>
        <v>4.5600000000000005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5" t="s">
        <v>24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5" t="s">
        <v>10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5" t="s">
        <v>11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5" t="s">
        <v>12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5" t="s">
        <v>13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5" t="s">
        <v>14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5" t="s">
        <v>15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5" t="s">
        <v>16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5" t="s">
        <v>17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5" t="s">
        <v>18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5" t="s">
        <v>19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5" t="s">
        <v>20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4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4.140625" style="10" customWidth="1"/>
    <col min="5" max="7" width="14.140625" style="11" customWidth="1"/>
    <col min="8" max="11" width="14.140625" style="10" customWidth="1"/>
    <col min="12" max="12" width="14.1406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36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56" t="s">
        <v>0</v>
      </c>
      <c r="B6" s="57" t="s">
        <v>37</v>
      </c>
      <c r="C6" s="66" t="s">
        <v>46</v>
      </c>
      <c r="D6" s="66"/>
      <c r="E6" s="58" t="s">
        <v>38</v>
      </c>
      <c r="F6" s="58" t="s">
        <v>39</v>
      </c>
      <c r="G6" s="58" t="s">
        <v>40</v>
      </c>
      <c r="H6" s="57" t="s">
        <v>41</v>
      </c>
      <c r="I6" s="57" t="s">
        <v>42</v>
      </c>
      <c r="J6" s="57" t="s">
        <v>43</v>
      </c>
      <c r="K6" s="57" t="s">
        <v>44</v>
      </c>
      <c r="L6" s="58" t="s">
        <v>45</v>
      </c>
    </row>
    <row r="7" spans="1:13" s="36" customFormat="1" ht="15.75" customHeight="1" x14ac:dyDescent="0.2">
      <c r="A7" s="59"/>
      <c r="B7" s="60"/>
      <c r="C7" s="61">
        <v>43831</v>
      </c>
      <c r="D7" s="61">
        <v>44197</v>
      </c>
      <c r="E7" s="62" t="s">
        <v>2</v>
      </c>
      <c r="F7" s="62" t="s">
        <v>3</v>
      </c>
      <c r="G7" s="62" t="s">
        <v>4</v>
      </c>
      <c r="H7" s="63" t="s">
        <v>5</v>
      </c>
      <c r="I7" s="63" t="s">
        <v>6</v>
      </c>
      <c r="J7" s="63" t="s">
        <v>7</v>
      </c>
      <c r="K7" s="63" t="s">
        <v>8</v>
      </c>
      <c r="L7" s="62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9">
        <v>6</v>
      </c>
      <c r="C9" s="48">
        <v>2713</v>
      </c>
      <c r="D9" s="48">
        <v>2467</v>
      </c>
      <c r="E9" s="18">
        <v>4.6399999999999997E-2</v>
      </c>
      <c r="F9" s="19">
        <f>B9/((C9+D9)/2)</f>
        <v>2.3166023166023165E-3</v>
      </c>
      <c r="G9" s="19">
        <f t="shared" ref="G9:G72" si="0">F9/((1+(1-E9)*F9))</f>
        <v>2.3114959632034499E-3</v>
      </c>
      <c r="H9" s="14">
        <v>100000</v>
      </c>
      <c r="I9" s="14">
        <f>H9*G9</f>
        <v>231.14959632034498</v>
      </c>
      <c r="J9" s="14">
        <f t="shared" ref="J9:J72" si="1">H10+I9*E9</f>
        <v>99779.575744948917</v>
      </c>
      <c r="K9" s="14">
        <f t="shared" ref="K9:K72" si="2">K10+J9</f>
        <v>8463733.4917421881</v>
      </c>
      <c r="L9" s="20">
        <f>K9/H9</f>
        <v>84.637334917421882</v>
      </c>
    </row>
    <row r="10" spans="1:13" x14ac:dyDescent="0.2">
      <c r="A10" s="17">
        <v>1</v>
      </c>
      <c r="B10" s="49">
        <v>0</v>
      </c>
      <c r="C10" s="48">
        <v>2986</v>
      </c>
      <c r="D10" s="48">
        <v>2824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99768.850403679651</v>
      </c>
      <c r="I10" s="14">
        <f t="shared" ref="I10:I73" si="4">H10*G10</f>
        <v>0</v>
      </c>
      <c r="J10" s="14">
        <f t="shared" si="1"/>
        <v>99768.850403679651</v>
      </c>
      <c r="K10" s="14">
        <f t="shared" si="2"/>
        <v>8363953.9159972388</v>
      </c>
      <c r="L10" s="21">
        <f t="shared" ref="L10:L73" si="5">K10/H10</f>
        <v>83.833319539670285</v>
      </c>
    </row>
    <row r="11" spans="1:13" x14ac:dyDescent="0.2">
      <c r="A11" s="17">
        <v>2</v>
      </c>
      <c r="B11" s="49">
        <v>1</v>
      </c>
      <c r="C11" s="48">
        <v>3288</v>
      </c>
      <c r="D11" s="48">
        <v>2990</v>
      </c>
      <c r="E11" s="18">
        <v>0.4098</v>
      </c>
      <c r="F11" s="19">
        <f t="shared" si="3"/>
        <v>3.1857279388340236E-4</v>
      </c>
      <c r="G11" s="19">
        <f t="shared" si="0"/>
        <v>3.185129065570405E-4</v>
      </c>
      <c r="H11" s="14">
        <f t="shared" ref="H11:H74" si="6">H10-I10</f>
        <v>99768.850403679651</v>
      </c>
      <c r="I11" s="14">
        <f t="shared" si="4"/>
        <v>31.77766652593057</v>
      </c>
      <c r="J11" s="14">
        <f t="shared" si="1"/>
        <v>99750.095224896053</v>
      </c>
      <c r="K11" s="14">
        <f t="shared" si="2"/>
        <v>8264185.0655935593</v>
      </c>
      <c r="L11" s="21">
        <f t="shared" si="5"/>
        <v>82.833319539670285</v>
      </c>
    </row>
    <row r="12" spans="1:13" x14ac:dyDescent="0.2">
      <c r="A12" s="17">
        <v>3</v>
      </c>
      <c r="B12" s="49">
        <v>0</v>
      </c>
      <c r="C12" s="48">
        <v>3423</v>
      </c>
      <c r="D12" s="48">
        <v>3306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99737.072737153721</v>
      </c>
      <c r="I12" s="14">
        <f t="shared" si="4"/>
        <v>0</v>
      </c>
      <c r="J12" s="14">
        <f t="shared" si="1"/>
        <v>99737.072737153721</v>
      </c>
      <c r="K12" s="14">
        <f t="shared" si="2"/>
        <v>8164434.9703686628</v>
      </c>
      <c r="L12" s="21">
        <f t="shared" si="5"/>
        <v>81.859580859016674</v>
      </c>
    </row>
    <row r="13" spans="1:13" x14ac:dyDescent="0.2">
      <c r="A13" s="17">
        <v>4</v>
      </c>
      <c r="B13" s="49">
        <v>0</v>
      </c>
      <c r="C13" s="48">
        <v>3501</v>
      </c>
      <c r="D13" s="48">
        <v>3439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99737.072737153721</v>
      </c>
      <c r="I13" s="14">
        <f t="shared" si="4"/>
        <v>0</v>
      </c>
      <c r="J13" s="14">
        <f t="shared" si="1"/>
        <v>99737.072737153721</v>
      </c>
      <c r="K13" s="14">
        <f t="shared" si="2"/>
        <v>8064697.8976315092</v>
      </c>
      <c r="L13" s="21">
        <f t="shared" si="5"/>
        <v>80.859580859016674</v>
      </c>
    </row>
    <row r="14" spans="1:13" x14ac:dyDescent="0.2">
      <c r="A14" s="17">
        <v>5</v>
      </c>
      <c r="B14" s="49">
        <v>0</v>
      </c>
      <c r="C14" s="48">
        <v>3480</v>
      </c>
      <c r="D14" s="48">
        <v>3500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99737.072737153721</v>
      </c>
      <c r="I14" s="14">
        <f t="shared" si="4"/>
        <v>0</v>
      </c>
      <c r="J14" s="14">
        <f t="shared" si="1"/>
        <v>99737.072737153721</v>
      </c>
      <c r="K14" s="14">
        <f t="shared" si="2"/>
        <v>7964960.8248943556</v>
      </c>
      <c r="L14" s="21">
        <f t="shared" si="5"/>
        <v>79.859580859016674</v>
      </c>
    </row>
    <row r="15" spans="1:13" x14ac:dyDescent="0.2">
      <c r="A15" s="17">
        <v>6</v>
      </c>
      <c r="B15" s="49">
        <v>0</v>
      </c>
      <c r="C15" s="48">
        <v>3478</v>
      </c>
      <c r="D15" s="48">
        <v>3444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99737.072737153721</v>
      </c>
      <c r="I15" s="14">
        <f t="shared" si="4"/>
        <v>0</v>
      </c>
      <c r="J15" s="14">
        <f t="shared" si="1"/>
        <v>99737.072737153721</v>
      </c>
      <c r="K15" s="14">
        <f t="shared" si="2"/>
        <v>7865223.752157202</v>
      </c>
      <c r="L15" s="21">
        <f t="shared" si="5"/>
        <v>78.859580859016674</v>
      </c>
    </row>
    <row r="16" spans="1:13" x14ac:dyDescent="0.2">
      <c r="A16" s="17">
        <v>7</v>
      </c>
      <c r="B16" s="49">
        <v>1</v>
      </c>
      <c r="C16" s="48">
        <v>3645</v>
      </c>
      <c r="D16" s="48">
        <v>3486</v>
      </c>
      <c r="E16" s="18">
        <v>0.51090000000000002</v>
      </c>
      <c r="F16" s="19">
        <f t="shared" si="3"/>
        <v>2.8046557285093252E-4</v>
      </c>
      <c r="G16" s="19">
        <f t="shared" si="0"/>
        <v>2.8042710506322069E-4</v>
      </c>
      <c r="H16" s="14">
        <f t="shared" si="6"/>
        <v>99737.072737153721</v>
      </c>
      <c r="I16" s="14">
        <f t="shared" si="4"/>
        <v>27.968978575159891</v>
      </c>
      <c r="J16" s="14">
        <f t="shared" si="1"/>
        <v>99723.393109732613</v>
      </c>
      <c r="K16" s="14">
        <f t="shared" si="2"/>
        <v>7765486.6794200484</v>
      </c>
      <c r="L16" s="21">
        <f t="shared" si="5"/>
        <v>77.859580859016688</v>
      </c>
    </row>
    <row r="17" spans="1:12" x14ac:dyDescent="0.2">
      <c r="A17" s="17">
        <v>8</v>
      </c>
      <c r="B17" s="49">
        <v>0</v>
      </c>
      <c r="C17" s="48">
        <v>3653</v>
      </c>
      <c r="D17" s="48">
        <v>3629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99709.103758578567</v>
      </c>
      <c r="I17" s="14">
        <f t="shared" si="4"/>
        <v>0</v>
      </c>
      <c r="J17" s="14">
        <f t="shared" si="1"/>
        <v>99709.103758578567</v>
      </c>
      <c r="K17" s="14">
        <f t="shared" si="2"/>
        <v>7665763.2863103161</v>
      </c>
      <c r="L17" s="21">
        <f t="shared" si="5"/>
        <v>76.88127761002751</v>
      </c>
    </row>
    <row r="18" spans="1:12" x14ac:dyDescent="0.2">
      <c r="A18" s="17">
        <v>9</v>
      </c>
      <c r="B18" s="49">
        <v>0</v>
      </c>
      <c r="C18" s="48">
        <v>3790</v>
      </c>
      <c r="D18" s="48">
        <v>3642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99709.103758578567</v>
      </c>
      <c r="I18" s="14">
        <f t="shared" si="4"/>
        <v>0</v>
      </c>
      <c r="J18" s="14">
        <f t="shared" si="1"/>
        <v>99709.103758578567</v>
      </c>
      <c r="K18" s="14">
        <f t="shared" si="2"/>
        <v>7566054.1825517379</v>
      </c>
      <c r="L18" s="21">
        <f t="shared" si="5"/>
        <v>75.88127761002751</v>
      </c>
    </row>
    <row r="19" spans="1:12" x14ac:dyDescent="0.2">
      <c r="A19" s="17">
        <v>10</v>
      </c>
      <c r="B19" s="49">
        <v>0</v>
      </c>
      <c r="C19" s="48">
        <v>3729</v>
      </c>
      <c r="D19" s="48">
        <v>3776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99709.103758578567</v>
      </c>
      <c r="I19" s="14">
        <f t="shared" si="4"/>
        <v>0</v>
      </c>
      <c r="J19" s="14">
        <f t="shared" si="1"/>
        <v>99709.103758578567</v>
      </c>
      <c r="K19" s="14">
        <f t="shared" si="2"/>
        <v>7466345.0787931597</v>
      </c>
      <c r="L19" s="21">
        <f t="shared" si="5"/>
        <v>74.88127761002751</v>
      </c>
    </row>
    <row r="20" spans="1:12" x14ac:dyDescent="0.2">
      <c r="A20" s="17">
        <v>11</v>
      </c>
      <c r="B20" s="49">
        <v>0</v>
      </c>
      <c r="C20" s="48">
        <v>3872</v>
      </c>
      <c r="D20" s="48">
        <v>3754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99709.103758578567</v>
      </c>
      <c r="I20" s="14">
        <f t="shared" si="4"/>
        <v>0</v>
      </c>
      <c r="J20" s="14">
        <f t="shared" si="1"/>
        <v>99709.103758578567</v>
      </c>
      <c r="K20" s="14">
        <f t="shared" si="2"/>
        <v>7366635.9750345815</v>
      </c>
      <c r="L20" s="21">
        <f t="shared" si="5"/>
        <v>73.881277610027524</v>
      </c>
    </row>
    <row r="21" spans="1:12" x14ac:dyDescent="0.2">
      <c r="A21" s="17">
        <v>12</v>
      </c>
      <c r="B21" s="49">
        <v>0</v>
      </c>
      <c r="C21" s="48">
        <v>3920</v>
      </c>
      <c r="D21" s="48">
        <v>3875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99709.103758578567</v>
      </c>
      <c r="I21" s="14">
        <f t="shared" si="4"/>
        <v>0</v>
      </c>
      <c r="J21" s="14">
        <f t="shared" si="1"/>
        <v>99709.103758578567</v>
      </c>
      <c r="K21" s="14">
        <f t="shared" si="2"/>
        <v>7266926.8712760033</v>
      </c>
      <c r="L21" s="21">
        <f t="shared" si="5"/>
        <v>72.881277610027524</v>
      </c>
    </row>
    <row r="22" spans="1:12" x14ac:dyDescent="0.2">
      <c r="A22" s="17">
        <v>13</v>
      </c>
      <c r="B22" s="49">
        <v>1</v>
      </c>
      <c r="C22" s="48">
        <v>3737</v>
      </c>
      <c r="D22" s="48">
        <v>3932</v>
      </c>
      <c r="E22" s="18">
        <v>0.91800000000000004</v>
      </c>
      <c r="F22" s="19">
        <f t="shared" si="3"/>
        <v>2.6079019428869473E-4</v>
      </c>
      <c r="G22" s="19">
        <f t="shared" si="0"/>
        <v>2.6078461746286818E-4</v>
      </c>
      <c r="H22" s="14">
        <f t="shared" si="6"/>
        <v>99709.103758578567</v>
      </c>
      <c r="I22" s="14">
        <f t="shared" si="4"/>
        <v>26.002600481246343</v>
      </c>
      <c r="J22" s="14">
        <f t="shared" si="1"/>
        <v>99706.971545339096</v>
      </c>
      <c r="K22" s="14">
        <f t="shared" si="2"/>
        <v>7167217.7675174251</v>
      </c>
      <c r="L22" s="21">
        <f t="shared" si="5"/>
        <v>71.881277610027524</v>
      </c>
    </row>
    <row r="23" spans="1:12" x14ac:dyDescent="0.2">
      <c r="A23" s="17">
        <v>14</v>
      </c>
      <c r="B23" s="49">
        <v>2</v>
      </c>
      <c r="C23" s="48">
        <v>3631</v>
      </c>
      <c r="D23" s="48">
        <v>3716</v>
      </c>
      <c r="E23" s="18">
        <v>0.52049999999999996</v>
      </c>
      <c r="F23" s="19">
        <f t="shared" si="3"/>
        <v>5.4443990744521573E-4</v>
      </c>
      <c r="G23" s="19">
        <f t="shared" si="0"/>
        <v>5.4429781363732723E-4</v>
      </c>
      <c r="H23" s="14">
        <f t="shared" si="6"/>
        <v>99683.101158097314</v>
      </c>
      <c r="I23" s="14">
        <f t="shared" si="4"/>
        <v>54.257294016940889</v>
      </c>
      <c r="J23" s="14">
        <f t="shared" si="1"/>
        <v>99657.0847856162</v>
      </c>
      <c r="K23" s="14">
        <f t="shared" si="2"/>
        <v>7067510.7959720856</v>
      </c>
      <c r="L23" s="21">
        <f t="shared" si="5"/>
        <v>70.899788568606226</v>
      </c>
    </row>
    <row r="24" spans="1:12" x14ac:dyDescent="0.2">
      <c r="A24" s="17">
        <v>15</v>
      </c>
      <c r="B24" s="49">
        <v>0</v>
      </c>
      <c r="C24" s="48">
        <v>3585</v>
      </c>
      <c r="D24" s="48">
        <v>3628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99628.84386408038</v>
      </c>
      <c r="I24" s="14">
        <f t="shared" si="4"/>
        <v>0</v>
      </c>
      <c r="J24" s="14">
        <f t="shared" si="1"/>
        <v>99628.84386408038</v>
      </c>
      <c r="K24" s="14">
        <f t="shared" si="2"/>
        <v>6967853.7111864695</v>
      </c>
      <c r="L24" s="21">
        <f t="shared" si="5"/>
        <v>69.938116723430326</v>
      </c>
    </row>
    <row r="25" spans="1:12" x14ac:dyDescent="0.2">
      <c r="A25" s="17">
        <v>16</v>
      </c>
      <c r="B25" s="49">
        <v>0</v>
      </c>
      <c r="C25" s="48">
        <v>3548</v>
      </c>
      <c r="D25" s="48">
        <v>3596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99628.84386408038</v>
      </c>
      <c r="I25" s="14">
        <f t="shared" si="4"/>
        <v>0</v>
      </c>
      <c r="J25" s="14">
        <f t="shared" si="1"/>
        <v>99628.84386408038</v>
      </c>
      <c r="K25" s="14">
        <f t="shared" si="2"/>
        <v>6868224.867322389</v>
      </c>
      <c r="L25" s="21">
        <f t="shared" si="5"/>
        <v>68.938116723430326</v>
      </c>
    </row>
    <row r="26" spans="1:12" x14ac:dyDescent="0.2">
      <c r="A26" s="17">
        <v>17</v>
      </c>
      <c r="B26" s="49">
        <v>0</v>
      </c>
      <c r="C26" s="48">
        <v>3304</v>
      </c>
      <c r="D26" s="48">
        <v>3567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99628.84386408038</v>
      </c>
      <c r="I26" s="14">
        <f t="shared" si="4"/>
        <v>0</v>
      </c>
      <c r="J26" s="14">
        <f t="shared" si="1"/>
        <v>99628.84386408038</v>
      </c>
      <c r="K26" s="14">
        <f t="shared" si="2"/>
        <v>6768596.0234583085</v>
      </c>
      <c r="L26" s="21">
        <f t="shared" si="5"/>
        <v>67.938116723430326</v>
      </c>
    </row>
    <row r="27" spans="1:12" x14ac:dyDescent="0.2">
      <c r="A27" s="17">
        <v>18</v>
      </c>
      <c r="B27" s="49">
        <v>0</v>
      </c>
      <c r="C27" s="48">
        <v>3282</v>
      </c>
      <c r="D27" s="48">
        <v>3332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99628.84386408038</v>
      </c>
      <c r="I27" s="14">
        <f t="shared" si="4"/>
        <v>0</v>
      </c>
      <c r="J27" s="14">
        <f t="shared" si="1"/>
        <v>99628.84386408038</v>
      </c>
      <c r="K27" s="14">
        <f t="shared" si="2"/>
        <v>6668967.179594228</v>
      </c>
      <c r="L27" s="21">
        <f t="shared" si="5"/>
        <v>66.938116723430326</v>
      </c>
    </row>
    <row r="28" spans="1:12" x14ac:dyDescent="0.2">
      <c r="A28" s="17">
        <v>19</v>
      </c>
      <c r="B28" s="49">
        <v>0</v>
      </c>
      <c r="C28" s="48">
        <v>3366</v>
      </c>
      <c r="D28" s="48">
        <v>3323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99628.84386408038</v>
      </c>
      <c r="I28" s="14">
        <f t="shared" si="4"/>
        <v>0</v>
      </c>
      <c r="J28" s="14">
        <f t="shared" si="1"/>
        <v>99628.84386408038</v>
      </c>
      <c r="K28" s="14">
        <f t="shared" si="2"/>
        <v>6569338.3357301475</v>
      </c>
      <c r="L28" s="21">
        <f t="shared" si="5"/>
        <v>65.938116723430326</v>
      </c>
    </row>
    <row r="29" spans="1:12" x14ac:dyDescent="0.2">
      <c r="A29" s="17">
        <v>20</v>
      </c>
      <c r="B29" s="49">
        <v>0</v>
      </c>
      <c r="C29" s="48">
        <v>3254</v>
      </c>
      <c r="D29" s="48">
        <v>3402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99628.84386408038</v>
      </c>
      <c r="I29" s="14">
        <f t="shared" si="4"/>
        <v>0</v>
      </c>
      <c r="J29" s="14">
        <f t="shared" si="1"/>
        <v>99628.84386408038</v>
      </c>
      <c r="K29" s="14">
        <f t="shared" si="2"/>
        <v>6469709.4918660671</v>
      </c>
      <c r="L29" s="21">
        <f t="shared" si="5"/>
        <v>64.938116723430326</v>
      </c>
    </row>
    <row r="30" spans="1:12" x14ac:dyDescent="0.2">
      <c r="A30" s="17">
        <v>21</v>
      </c>
      <c r="B30" s="49">
        <v>1</v>
      </c>
      <c r="C30" s="48">
        <v>3250</v>
      </c>
      <c r="D30" s="48">
        <v>3326</v>
      </c>
      <c r="E30" s="18">
        <v>0.70220000000000005</v>
      </c>
      <c r="F30" s="19">
        <f t="shared" si="3"/>
        <v>3.0413625304136254E-4</v>
      </c>
      <c r="G30" s="19">
        <f t="shared" si="0"/>
        <v>3.0410870937541001E-4</v>
      </c>
      <c r="H30" s="14">
        <f t="shared" si="6"/>
        <v>99628.84386408038</v>
      </c>
      <c r="I30" s="14">
        <f t="shared" si="4"/>
        <v>30.297999124069722</v>
      </c>
      <c r="J30" s="14">
        <f t="shared" si="1"/>
        <v>99619.821119941233</v>
      </c>
      <c r="K30" s="14">
        <f t="shared" si="2"/>
        <v>6370080.6480019866</v>
      </c>
      <c r="L30" s="21">
        <f t="shared" si="5"/>
        <v>63.938116723430326</v>
      </c>
    </row>
    <row r="31" spans="1:12" x14ac:dyDescent="0.2">
      <c r="A31" s="17">
        <v>22</v>
      </c>
      <c r="B31" s="49">
        <v>0</v>
      </c>
      <c r="C31" s="48">
        <v>3073</v>
      </c>
      <c r="D31" s="48">
        <v>3232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99598.545864956308</v>
      </c>
      <c r="I31" s="14">
        <f t="shared" si="4"/>
        <v>0</v>
      </c>
      <c r="J31" s="14">
        <f t="shared" si="1"/>
        <v>99598.545864956308</v>
      </c>
      <c r="K31" s="14">
        <f t="shared" si="2"/>
        <v>6270460.8268820457</v>
      </c>
      <c r="L31" s="21">
        <f t="shared" si="5"/>
        <v>62.957353166421115</v>
      </c>
    </row>
    <row r="32" spans="1:12" x14ac:dyDescent="0.2">
      <c r="A32" s="17">
        <v>23</v>
      </c>
      <c r="B32" s="49">
        <v>0</v>
      </c>
      <c r="C32" s="48">
        <v>3086</v>
      </c>
      <c r="D32" s="48">
        <v>3078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99598.545864956308</v>
      </c>
      <c r="I32" s="14">
        <f t="shared" si="4"/>
        <v>0</v>
      </c>
      <c r="J32" s="14">
        <f t="shared" si="1"/>
        <v>99598.545864956308</v>
      </c>
      <c r="K32" s="14">
        <f t="shared" si="2"/>
        <v>6170862.2810170893</v>
      </c>
      <c r="L32" s="21">
        <f t="shared" si="5"/>
        <v>61.957353166421115</v>
      </c>
    </row>
    <row r="33" spans="1:12" x14ac:dyDescent="0.2">
      <c r="A33" s="17">
        <v>24</v>
      </c>
      <c r="B33" s="49">
        <v>1</v>
      </c>
      <c r="C33" s="48">
        <v>3282</v>
      </c>
      <c r="D33" s="48">
        <v>3063</v>
      </c>
      <c r="E33" s="18">
        <v>0.50549999999999995</v>
      </c>
      <c r="F33" s="19">
        <f t="shared" si="3"/>
        <v>3.1520882584712374E-4</v>
      </c>
      <c r="G33" s="19">
        <f t="shared" si="0"/>
        <v>3.1515970166352326E-4</v>
      </c>
      <c r="H33" s="14">
        <f t="shared" si="6"/>
        <v>99598.545864956308</v>
      </c>
      <c r="I33" s="14">
        <f t="shared" si="4"/>
        <v>31.389448000920368</v>
      </c>
      <c r="J33" s="14">
        <f t="shared" si="1"/>
        <v>99583.02378291986</v>
      </c>
      <c r="K33" s="14">
        <f t="shared" si="2"/>
        <v>6071263.7351521328</v>
      </c>
      <c r="L33" s="21">
        <f t="shared" si="5"/>
        <v>60.957353166421115</v>
      </c>
    </row>
    <row r="34" spans="1:12" x14ac:dyDescent="0.2">
      <c r="A34" s="17">
        <v>25</v>
      </c>
      <c r="B34" s="49">
        <v>1</v>
      </c>
      <c r="C34" s="48">
        <v>3230</v>
      </c>
      <c r="D34" s="48">
        <v>3260</v>
      </c>
      <c r="E34" s="18">
        <v>0.97270000000000001</v>
      </c>
      <c r="F34" s="19">
        <f t="shared" si="3"/>
        <v>3.0816640986132513E-4</v>
      </c>
      <c r="G34" s="19">
        <f t="shared" si="0"/>
        <v>3.0816381729669888E-4</v>
      </c>
      <c r="H34" s="14">
        <f t="shared" si="6"/>
        <v>99567.156416955389</v>
      </c>
      <c r="I34" s="14">
        <f t="shared" si="4"/>
        <v>30.68299499882648</v>
      </c>
      <c r="J34" s="14">
        <f t="shared" si="1"/>
        <v>99566.318771191916</v>
      </c>
      <c r="K34" s="14">
        <f t="shared" si="2"/>
        <v>5971680.7113692127</v>
      </c>
      <c r="L34" s="21">
        <f t="shared" si="5"/>
        <v>59.976411160741847</v>
      </c>
    </row>
    <row r="35" spans="1:12" x14ac:dyDescent="0.2">
      <c r="A35" s="17">
        <v>26</v>
      </c>
      <c r="B35" s="49">
        <v>2</v>
      </c>
      <c r="C35" s="48">
        <v>3498</v>
      </c>
      <c r="D35" s="48">
        <v>3238</v>
      </c>
      <c r="E35" s="18">
        <v>0.48770000000000002</v>
      </c>
      <c r="F35" s="19">
        <f t="shared" si="3"/>
        <v>5.9382422802850359E-4</v>
      </c>
      <c r="G35" s="19">
        <f t="shared" si="0"/>
        <v>5.9364363204709167E-4</v>
      </c>
      <c r="H35" s="14">
        <f t="shared" si="6"/>
        <v>99536.473421956558</v>
      </c>
      <c r="I35" s="14">
        <f t="shared" si="4"/>
        <v>59.089193603369097</v>
      </c>
      <c r="J35" s="14">
        <f t="shared" si="1"/>
        <v>99506.202028073545</v>
      </c>
      <c r="K35" s="14">
        <f t="shared" si="2"/>
        <v>5872114.3925980208</v>
      </c>
      <c r="L35" s="21">
        <f t="shared" si="5"/>
        <v>58.994599574618867</v>
      </c>
    </row>
    <row r="36" spans="1:12" x14ac:dyDescent="0.2">
      <c r="A36" s="17">
        <v>27</v>
      </c>
      <c r="B36" s="49">
        <v>0</v>
      </c>
      <c r="C36" s="48">
        <v>3755</v>
      </c>
      <c r="D36" s="48">
        <v>3505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99477.384228353185</v>
      </c>
      <c r="I36" s="14">
        <f t="shared" si="4"/>
        <v>0</v>
      </c>
      <c r="J36" s="14">
        <f t="shared" si="1"/>
        <v>99477.384228353185</v>
      </c>
      <c r="K36" s="14">
        <f t="shared" si="2"/>
        <v>5772608.1905699475</v>
      </c>
      <c r="L36" s="21">
        <f t="shared" si="5"/>
        <v>58.02935245380759</v>
      </c>
    </row>
    <row r="37" spans="1:12" x14ac:dyDescent="0.2">
      <c r="A37" s="17">
        <v>28</v>
      </c>
      <c r="B37" s="49">
        <v>2</v>
      </c>
      <c r="C37" s="48">
        <v>3653</v>
      </c>
      <c r="D37" s="48">
        <v>3771</v>
      </c>
      <c r="E37" s="18">
        <v>0.5806</v>
      </c>
      <c r="F37" s="19">
        <f t="shared" si="3"/>
        <v>5.3879310344827585E-4</v>
      </c>
      <c r="G37" s="19">
        <f t="shared" si="0"/>
        <v>5.3867137996941857E-4</v>
      </c>
      <c r="H37" s="14">
        <f t="shared" si="6"/>
        <v>99477.384228353185</v>
      </c>
      <c r="I37" s="14">
        <f t="shared" si="4"/>
        <v>53.585619838035086</v>
      </c>
      <c r="J37" s="14">
        <f t="shared" si="1"/>
        <v>99454.910419393113</v>
      </c>
      <c r="K37" s="14">
        <f t="shared" si="2"/>
        <v>5673130.8063415941</v>
      </c>
      <c r="L37" s="21">
        <f t="shared" si="5"/>
        <v>57.02935245380759</v>
      </c>
    </row>
    <row r="38" spans="1:12" x14ac:dyDescent="0.2">
      <c r="A38" s="17">
        <v>29</v>
      </c>
      <c r="B38" s="49">
        <v>0</v>
      </c>
      <c r="C38" s="48">
        <v>3803</v>
      </c>
      <c r="D38" s="48">
        <v>3672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99423.79860851515</v>
      </c>
      <c r="I38" s="14">
        <f t="shared" si="4"/>
        <v>0</v>
      </c>
      <c r="J38" s="14">
        <f t="shared" si="1"/>
        <v>99423.79860851515</v>
      </c>
      <c r="K38" s="14">
        <f t="shared" si="2"/>
        <v>5573675.8959222008</v>
      </c>
      <c r="L38" s="21">
        <f t="shared" si="5"/>
        <v>56.059776169574384</v>
      </c>
    </row>
    <row r="39" spans="1:12" x14ac:dyDescent="0.2">
      <c r="A39" s="17">
        <v>30</v>
      </c>
      <c r="B39" s="49">
        <v>0</v>
      </c>
      <c r="C39" s="48">
        <v>3976</v>
      </c>
      <c r="D39" s="48">
        <v>3792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99423.79860851515</v>
      </c>
      <c r="I39" s="14">
        <f t="shared" si="4"/>
        <v>0</v>
      </c>
      <c r="J39" s="14">
        <f t="shared" si="1"/>
        <v>99423.79860851515</v>
      </c>
      <c r="K39" s="14">
        <f t="shared" si="2"/>
        <v>5474252.0973136853</v>
      </c>
      <c r="L39" s="21">
        <f t="shared" si="5"/>
        <v>55.059776169574384</v>
      </c>
    </row>
    <row r="40" spans="1:12" x14ac:dyDescent="0.2">
      <c r="A40" s="17">
        <v>31</v>
      </c>
      <c r="B40" s="49">
        <v>2</v>
      </c>
      <c r="C40" s="48">
        <v>4273</v>
      </c>
      <c r="D40" s="48">
        <v>3997</v>
      </c>
      <c r="E40" s="18">
        <v>0.30869999999999997</v>
      </c>
      <c r="F40" s="19">
        <f t="shared" si="3"/>
        <v>4.8367593712212819E-4</v>
      </c>
      <c r="G40" s="19">
        <f t="shared" si="0"/>
        <v>4.8351426678953734E-4</v>
      </c>
      <c r="H40" s="14">
        <f t="shared" si="6"/>
        <v>99423.79860851515</v>
      </c>
      <c r="I40" s="14">
        <f t="shared" si="4"/>
        <v>48.072825085626825</v>
      </c>
      <c r="J40" s="14">
        <f t="shared" si="1"/>
        <v>99390.565864533448</v>
      </c>
      <c r="K40" s="14">
        <f t="shared" si="2"/>
        <v>5374828.2987051699</v>
      </c>
      <c r="L40" s="21">
        <f t="shared" si="5"/>
        <v>54.059776169574384</v>
      </c>
    </row>
    <row r="41" spans="1:12" x14ac:dyDescent="0.2">
      <c r="A41" s="17">
        <v>32</v>
      </c>
      <c r="B41" s="49">
        <v>1</v>
      </c>
      <c r="C41" s="48">
        <v>4370</v>
      </c>
      <c r="D41" s="48">
        <v>4297</v>
      </c>
      <c r="E41" s="18">
        <v>5.1900000000000002E-2</v>
      </c>
      <c r="F41" s="19">
        <f t="shared" si="3"/>
        <v>2.3076035537094726E-4</v>
      </c>
      <c r="G41" s="19">
        <f t="shared" si="0"/>
        <v>2.3070987976531542E-4</v>
      </c>
      <c r="H41" s="14">
        <f t="shared" si="6"/>
        <v>99375.725783429516</v>
      </c>
      <c r="I41" s="14">
        <f t="shared" si="4"/>
        <v>22.926961747085979</v>
      </c>
      <c r="J41" s="14">
        <f t="shared" si="1"/>
        <v>99353.988730997109</v>
      </c>
      <c r="K41" s="14">
        <f t="shared" si="2"/>
        <v>5275437.7328406367</v>
      </c>
      <c r="L41" s="21">
        <f t="shared" si="5"/>
        <v>53.085778154088146</v>
      </c>
    </row>
    <row r="42" spans="1:12" x14ac:dyDescent="0.2">
      <c r="A42" s="17">
        <v>33</v>
      </c>
      <c r="B42" s="49">
        <v>0</v>
      </c>
      <c r="C42" s="48">
        <v>4526</v>
      </c>
      <c r="D42" s="48">
        <v>4444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99352.798821682431</v>
      </c>
      <c r="I42" s="14">
        <f t="shared" si="4"/>
        <v>0</v>
      </c>
      <c r="J42" s="14">
        <f t="shared" si="1"/>
        <v>99352.798821682431</v>
      </c>
      <c r="K42" s="14">
        <f t="shared" si="2"/>
        <v>5176083.7441096399</v>
      </c>
      <c r="L42" s="21">
        <f t="shared" si="5"/>
        <v>52.098016417228784</v>
      </c>
    </row>
    <row r="43" spans="1:12" x14ac:dyDescent="0.2">
      <c r="A43" s="17">
        <v>34</v>
      </c>
      <c r="B43" s="49">
        <v>0</v>
      </c>
      <c r="C43" s="48">
        <v>4820</v>
      </c>
      <c r="D43" s="48">
        <v>4600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99352.798821682431</v>
      </c>
      <c r="I43" s="14">
        <f t="shared" si="4"/>
        <v>0</v>
      </c>
      <c r="J43" s="14">
        <f t="shared" si="1"/>
        <v>99352.798821682431</v>
      </c>
      <c r="K43" s="14">
        <f t="shared" si="2"/>
        <v>5076730.9452879578</v>
      </c>
      <c r="L43" s="21">
        <f t="shared" si="5"/>
        <v>51.098016417228784</v>
      </c>
    </row>
    <row r="44" spans="1:12" x14ac:dyDescent="0.2">
      <c r="A44" s="17">
        <v>35</v>
      </c>
      <c r="B44" s="49">
        <v>0</v>
      </c>
      <c r="C44" s="48">
        <v>5071</v>
      </c>
      <c r="D44" s="48">
        <v>4840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99352.798821682431</v>
      </c>
      <c r="I44" s="14">
        <f t="shared" si="4"/>
        <v>0</v>
      </c>
      <c r="J44" s="14">
        <f t="shared" si="1"/>
        <v>99352.798821682431</v>
      </c>
      <c r="K44" s="14">
        <f t="shared" si="2"/>
        <v>4977378.1464662757</v>
      </c>
      <c r="L44" s="21">
        <f t="shared" si="5"/>
        <v>50.098016417228791</v>
      </c>
    </row>
    <row r="45" spans="1:12" x14ac:dyDescent="0.2">
      <c r="A45" s="17">
        <v>36</v>
      </c>
      <c r="B45" s="49">
        <v>3</v>
      </c>
      <c r="C45" s="48">
        <v>5127</v>
      </c>
      <c r="D45" s="48">
        <v>5101</v>
      </c>
      <c r="E45" s="18">
        <v>0.48</v>
      </c>
      <c r="F45" s="19">
        <f t="shared" si="3"/>
        <v>5.8662495111458737E-4</v>
      </c>
      <c r="G45" s="19">
        <f t="shared" si="0"/>
        <v>5.8644605869152149E-4</v>
      </c>
      <c r="H45" s="14">
        <f t="shared" si="6"/>
        <v>99352.798821682431</v>
      </c>
      <c r="I45" s="14">
        <f t="shared" si="4"/>
        <v>58.265057288947304</v>
      </c>
      <c r="J45" s="14">
        <f t="shared" si="1"/>
        <v>99322.500991892171</v>
      </c>
      <c r="K45" s="14">
        <f t="shared" si="2"/>
        <v>4878025.3476445936</v>
      </c>
      <c r="L45" s="21">
        <f t="shared" si="5"/>
        <v>49.098016417228791</v>
      </c>
    </row>
    <row r="46" spans="1:12" x14ac:dyDescent="0.2">
      <c r="A46" s="17">
        <v>37</v>
      </c>
      <c r="B46" s="49">
        <v>0</v>
      </c>
      <c r="C46" s="48">
        <v>5498</v>
      </c>
      <c r="D46" s="48">
        <v>5139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99294.533764393476</v>
      </c>
      <c r="I46" s="14">
        <f t="shared" si="4"/>
        <v>0</v>
      </c>
      <c r="J46" s="14">
        <f t="shared" si="1"/>
        <v>99294.533764393476</v>
      </c>
      <c r="K46" s="14">
        <f t="shared" si="2"/>
        <v>4778702.8466527015</v>
      </c>
      <c r="L46" s="21">
        <f t="shared" si="5"/>
        <v>48.126544991808203</v>
      </c>
    </row>
    <row r="47" spans="1:12" x14ac:dyDescent="0.2">
      <c r="A47" s="17">
        <v>38</v>
      </c>
      <c r="B47" s="49">
        <v>2</v>
      </c>
      <c r="C47" s="48">
        <v>5664</v>
      </c>
      <c r="D47" s="48">
        <v>5509</v>
      </c>
      <c r="E47" s="18">
        <v>0.46310000000000001</v>
      </c>
      <c r="F47" s="19">
        <f t="shared" si="3"/>
        <v>3.5800590709746713E-4</v>
      </c>
      <c r="G47" s="19">
        <f t="shared" si="0"/>
        <v>3.5793710679937686E-4</v>
      </c>
      <c r="H47" s="14">
        <f t="shared" si="6"/>
        <v>99294.533764393476</v>
      </c>
      <c r="I47" s="14">
        <f t="shared" si="4"/>
        <v>35.541198136620039</v>
      </c>
      <c r="J47" s="14">
        <f t="shared" si="1"/>
        <v>99275.451695113923</v>
      </c>
      <c r="K47" s="14">
        <f t="shared" si="2"/>
        <v>4679408.3128883084</v>
      </c>
      <c r="L47" s="21">
        <f t="shared" si="5"/>
        <v>47.12654499180821</v>
      </c>
    </row>
    <row r="48" spans="1:12" x14ac:dyDescent="0.2">
      <c r="A48" s="17">
        <v>39</v>
      </c>
      <c r="B48" s="49">
        <v>2</v>
      </c>
      <c r="C48" s="48">
        <v>5814</v>
      </c>
      <c r="D48" s="48">
        <v>5706</v>
      </c>
      <c r="E48" s="18">
        <v>0.46579999999999999</v>
      </c>
      <c r="F48" s="19">
        <f t="shared" si="3"/>
        <v>3.4722222222222224E-4</v>
      </c>
      <c r="G48" s="19">
        <f t="shared" si="0"/>
        <v>3.4715782926652986E-4</v>
      </c>
      <c r="H48" s="14">
        <f t="shared" si="6"/>
        <v>99258.992566256857</v>
      </c>
      <c r="I48" s="14">
        <f t="shared" si="4"/>
        <v>34.458536394484355</v>
      </c>
      <c r="J48" s="14">
        <f t="shared" si="1"/>
        <v>99240.584816114933</v>
      </c>
      <c r="K48" s="14">
        <f t="shared" si="2"/>
        <v>4580132.8611931941</v>
      </c>
      <c r="L48" s="21">
        <f t="shared" si="5"/>
        <v>46.143253550915169</v>
      </c>
    </row>
    <row r="49" spans="1:12" x14ac:dyDescent="0.2">
      <c r="A49" s="17">
        <v>40</v>
      </c>
      <c r="B49" s="49">
        <v>3</v>
      </c>
      <c r="C49" s="48">
        <v>6230</v>
      </c>
      <c r="D49" s="48">
        <v>5829</v>
      </c>
      <c r="E49" s="18">
        <v>0.59289999999999998</v>
      </c>
      <c r="F49" s="19">
        <f t="shared" si="3"/>
        <v>4.9755369433618043E-4</v>
      </c>
      <c r="G49" s="19">
        <f t="shared" si="0"/>
        <v>4.974529332005443E-4</v>
      </c>
      <c r="H49" s="14">
        <f t="shared" si="6"/>
        <v>99224.534029862378</v>
      </c>
      <c r="I49" s="14">
        <f t="shared" si="4"/>
        <v>49.359535498612267</v>
      </c>
      <c r="J49" s="14">
        <f t="shared" si="1"/>
        <v>99204.439762960887</v>
      </c>
      <c r="K49" s="14">
        <f t="shared" si="2"/>
        <v>4480892.2763770791</v>
      </c>
      <c r="L49" s="21">
        <f t="shared" si="5"/>
        <v>45.159116343428941</v>
      </c>
    </row>
    <row r="50" spans="1:12" x14ac:dyDescent="0.2">
      <c r="A50" s="17">
        <v>41</v>
      </c>
      <c r="B50" s="49">
        <v>0</v>
      </c>
      <c r="C50" s="48">
        <v>6292</v>
      </c>
      <c r="D50" s="48">
        <v>6233</v>
      </c>
      <c r="E50" s="18">
        <v>0</v>
      </c>
      <c r="F50" s="19">
        <f t="shared" si="3"/>
        <v>0</v>
      </c>
      <c r="G50" s="19">
        <f t="shared" si="0"/>
        <v>0</v>
      </c>
      <c r="H50" s="14">
        <f t="shared" si="6"/>
        <v>99175.17449436376</v>
      </c>
      <c r="I50" s="14">
        <f t="shared" si="4"/>
        <v>0</v>
      </c>
      <c r="J50" s="14">
        <f t="shared" si="1"/>
        <v>99175.17449436376</v>
      </c>
      <c r="K50" s="14">
        <f t="shared" si="2"/>
        <v>4381687.836614118</v>
      </c>
      <c r="L50" s="21">
        <f t="shared" si="5"/>
        <v>44.181296972289516</v>
      </c>
    </row>
    <row r="51" spans="1:12" x14ac:dyDescent="0.2">
      <c r="A51" s="17">
        <v>42</v>
      </c>
      <c r="B51" s="49">
        <v>4</v>
      </c>
      <c r="C51" s="48">
        <v>6431</v>
      </c>
      <c r="D51" s="48">
        <v>6278</v>
      </c>
      <c r="E51" s="18">
        <v>0.30259999999999998</v>
      </c>
      <c r="F51" s="19">
        <f t="shared" si="3"/>
        <v>6.2947517507278309E-4</v>
      </c>
      <c r="G51" s="19">
        <f t="shared" si="0"/>
        <v>6.2919895925458546E-4</v>
      </c>
      <c r="H51" s="14">
        <f t="shared" si="6"/>
        <v>99175.17449436376</v>
      </c>
      <c r="I51" s="14">
        <f t="shared" si="4"/>
        <v>62.40091657574559</v>
      </c>
      <c r="J51" s="14">
        <f t="shared" si="1"/>
        <v>99131.65609514383</v>
      </c>
      <c r="K51" s="14">
        <f t="shared" si="2"/>
        <v>4282512.6621197546</v>
      </c>
      <c r="L51" s="21">
        <f t="shared" si="5"/>
        <v>43.181296972289516</v>
      </c>
    </row>
    <row r="52" spans="1:12" x14ac:dyDescent="0.2">
      <c r="A52" s="17">
        <v>43</v>
      </c>
      <c r="B52" s="49">
        <v>2</v>
      </c>
      <c r="C52" s="48">
        <v>6641</v>
      </c>
      <c r="D52" s="48">
        <v>6436</v>
      </c>
      <c r="E52" s="18">
        <v>0.27050000000000002</v>
      </c>
      <c r="F52" s="19">
        <f t="shared" si="3"/>
        <v>3.058805536438021E-4</v>
      </c>
      <c r="G52" s="19">
        <f t="shared" si="0"/>
        <v>3.0581231472552042E-4</v>
      </c>
      <c r="H52" s="14">
        <f t="shared" si="6"/>
        <v>99112.773577788015</v>
      </c>
      <c r="I52" s="14">
        <f t="shared" si="4"/>
        <v>30.309906706689752</v>
      </c>
      <c r="J52" s="14">
        <f t="shared" si="1"/>
        <v>99090.662500845487</v>
      </c>
      <c r="K52" s="14">
        <f t="shared" si="2"/>
        <v>4183381.0060246107</v>
      </c>
      <c r="L52" s="21">
        <f t="shared" si="5"/>
        <v>42.208293189790631</v>
      </c>
    </row>
    <row r="53" spans="1:12" x14ac:dyDescent="0.2">
      <c r="A53" s="17">
        <v>44</v>
      </c>
      <c r="B53" s="49">
        <v>3</v>
      </c>
      <c r="C53" s="48">
        <v>6352</v>
      </c>
      <c r="D53" s="48">
        <v>6650</v>
      </c>
      <c r="E53" s="18">
        <v>0.32240000000000002</v>
      </c>
      <c r="F53" s="19">
        <f t="shared" si="3"/>
        <v>4.6146746654360867E-4</v>
      </c>
      <c r="G53" s="19">
        <f t="shared" si="0"/>
        <v>4.6132321522351851E-4</v>
      </c>
      <c r="H53" s="14">
        <f t="shared" si="6"/>
        <v>99082.463671081321</v>
      </c>
      <c r="I53" s="14">
        <f t="shared" si="4"/>
        <v>45.709040713010701</v>
      </c>
      <c r="J53" s="14">
        <f t="shared" si="1"/>
        <v>99051.491225094185</v>
      </c>
      <c r="K53" s="14">
        <f t="shared" si="2"/>
        <v>4084290.3435237654</v>
      </c>
      <c r="L53" s="21">
        <f t="shared" si="5"/>
        <v>41.221122206671836</v>
      </c>
    </row>
    <row r="54" spans="1:12" x14ac:dyDescent="0.2">
      <c r="A54" s="17">
        <v>45</v>
      </c>
      <c r="B54" s="49">
        <v>6</v>
      </c>
      <c r="C54" s="48">
        <v>6342</v>
      </c>
      <c r="D54" s="48">
        <v>6359</v>
      </c>
      <c r="E54" s="18">
        <v>0.60750000000000004</v>
      </c>
      <c r="F54" s="19">
        <f t="shared" si="3"/>
        <v>9.4480749547279743E-4</v>
      </c>
      <c r="G54" s="19">
        <f t="shared" si="0"/>
        <v>9.4445725583222032E-4</v>
      </c>
      <c r="H54" s="14">
        <f t="shared" si="6"/>
        <v>99036.754630368305</v>
      </c>
      <c r="I54" s="14">
        <f t="shared" si="4"/>
        <v>93.535981504726593</v>
      </c>
      <c r="J54" s="14">
        <f t="shared" si="1"/>
        <v>99000.041757627696</v>
      </c>
      <c r="K54" s="14">
        <f t="shared" si="2"/>
        <v>3985238.8522986714</v>
      </c>
      <c r="L54" s="21">
        <f t="shared" si="5"/>
        <v>40.239998444745595</v>
      </c>
    </row>
    <row r="55" spans="1:12" x14ac:dyDescent="0.2">
      <c r="A55" s="17">
        <v>46</v>
      </c>
      <c r="B55" s="49">
        <v>1</v>
      </c>
      <c r="C55" s="48">
        <v>5901</v>
      </c>
      <c r="D55" s="48">
        <v>6319</v>
      </c>
      <c r="E55" s="18">
        <v>0.25409999999999999</v>
      </c>
      <c r="F55" s="19">
        <f t="shared" si="3"/>
        <v>1.6366612111292964E-4</v>
      </c>
      <c r="G55" s="19">
        <f t="shared" si="0"/>
        <v>1.636461434274333E-4</v>
      </c>
      <c r="H55" s="14">
        <f t="shared" si="6"/>
        <v>98943.218648863578</v>
      </c>
      <c r="I55" s="14">
        <f t="shared" si="4"/>
        <v>16.191676150183824</v>
      </c>
      <c r="J55" s="14">
        <f t="shared" si="1"/>
        <v>98931.141277623159</v>
      </c>
      <c r="K55" s="14">
        <f t="shared" si="2"/>
        <v>3886238.8105410435</v>
      </c>
      <c r="L55" s="21">
        <f t="shared" si="5"/>
        <v>39.277465031057787</v>
      </c>
    </row>
    <row r="56" spans="1:12" x14ac:dyDescent="0.2">
      <c r="A56" s="17">
        <v>47</v>
      </c>
      <c r="B56" s="49">
        <v>4</v>
      </c>
      <c r="C56" s="48">
        <v>5811</v>
      </c>
      <c r="D56" s="48">
        <v>5903</v>
      </c>
      <c r="E56" s="18">
        <v>0.62160000000000004</v>
      </c>
      <c r="F56" s="19">
        <f t="shared" si="3"/>
        <v>6.8294348642649824E-4</v>
      </c>
      <c r="G56" s="19">
        <f t="shared" si="0"/>
        <v>6.8276704179708655E-4</v>
      </c>
      <c r="H56" s="14">
        <f t="shared" si="6"/>
        <v>98927.0269727134</v>
      </c>
      <c r="I56" s="14">
        <f t="shared" si="4"/>
        <v>67.544113559940115</v>
      </c>
      <c r="J56" s="14">
        <f t="shared" si="1"/>
        <v>98901.468280142319</v>
      </c>
      <c r="K56" s="14">
        <f t="shared" si="2"/>
        <v>3787307.6692634202</v>
      </c>
      <c r="L56" s="21">
        <f t="shared" si="5"/>
        <v>38.283852099467786</v>
      </c>
    </row>
    <row r="57" spans="1:12" x14ac:dyDescent="0.2">
      <c r="A57" s="17">
        <v>48</v>
      </c>
      <c r="B57" s="49">
        <v>9</v>
      </c>
      <c r="C57" s="48">
        <v>5518</v>
      </c>
      <c r="D57" s="48">
        <v>5794</v>
      </c>
      <c r="E57" s="18">
        <v>0.3679</v>
      </c>
      <c r="F57" s="19">
        <f t="shared" si="3"/>
        <v>1.5912305516265913E-3</v>
      </c>
      <c r="G57" s="19">
        <f t="shared" si="0"/>
        <v>1.589631673333376E-3</v>
      </c>
      <c r="H57" s="14">
        <f t="shared" si="6"/>
        <v>98859.482859153461</v>
      </c>
      <c r="I57" s="14">
        <f t="shared" si="4"/>
        <v>157.15016516226831</v>
      </c>
      <c r="J57" s="14">
        <f t="shared" si="1"/>
        <v>98760.148239754388</v>
      </c>
      <c r="K57" s="14">
        <f t="shared" si="2"/>
        <v>3688406.200983278</v>
      </c>
      <c r="L57" s="21">
        <f t="shared" si="5"/>
        <v>37.309584212960168</v>
      </c>
    </row>
    <row r="58" spans="1:12" x14ac:dyDescent="0.2">
      <c r="A58" s="17">
        <v>49</v>
      </c>
      <c r="B58" s="49">
        <v>9</v>
      </c>
      <c r="C58" s="48">
        <v>5492</v>
      </c>
      <c r="D58" s="48">
        <v>5517</v>
      </c>
      <c r="E58" s="18">
        <v>0.48089999999999999</v>
      </c>
      <c r="F58" s="19">
        <f t="shared" si="3"/>
        <v>1.6350258879098919E-3</v>
      </c>
      <c r="G58" s="19">
        <f t="shared" si="0"/>
        <v>1.6336393496815737E-3</v>
      </c>
      <c r="H58" s="14">
        <f t="shared" si="6"/>
        <v>98702.332693991193</v>
      </c>
      <c r="I58" s="14">
        <f t="shared" si="4"/>
        <v>161.2440145942661</v>
      </c>
      <c r="J58" s="14">
        <f t="shared" si="1"/>
        <v>98618.630926015307</v>
      </c>
      <c r="K58" s="14">
        <f t="shared" si="2"/>
        <v>3589646.0527435234</v>
      </c>
      <c r="L58" s="21">
        <f t="shared" si="5"/>
        <v>36.368401381886024</v>
      </c>
    </row>
    <row r="59" spans="1:12" x14ac:dyDescent="0.2">
      <c r="A59" s="17">
        <v>50</v>
      </c>
      <c r="B59" s="49">
        <v>8</v>
      </c>
      <c r="C59" s="48">
        <v>5404</v>
      </c>
      <c r="D59" s="48">
        <v>5473</v>
      </c>
      <c r="E59" s="18">
        <v>0.47510000000000002</v>
      </c>
      <c r="F59" s="19">
        <f t="shared" si="3"/>
        <v>1.4709938402132942E-3</v>
      </c>
      <c r="G59" s="19">
        <f t="shared" si="0"/>
        <v>1.4698589258800119E-3</v>
      </c>
      <c r="H59" s="14">
        <f t="shared" si="6"/>
        <v>98541.088679396926</v>
      </c>
      <c r="I59" s="14">
        <f t="shared" si="4"/>
        <v>144.84149876134535</v>
      </c>
      <c r="J59" s="14">
        <f t="shared" si="1"/>
        <v>98465.061376697093</v>
      </c>
      <c r="K59" s="14">
        <f t="shared" si="2"/>
        <v>3491027.4218175081</v>
      </c>
      <c r="L59" s="21">
        <f t="shared" si="5"/>
        <v>35.4271245487814</v>
      </c>
    </row>
    <row r="60" spans="1:12" x14ac:dyDescent="0.2">
      <c r="A60" s="17">
        <v>51</v>
      </c>
      <c r="B60" s="49">
        <v>6</v>
      </c>
      <c r="C60" s="48">
        <v>5349</v>
      </c>
      <c r="D60" s="48">
        <v>5384</v>
      </c>
      <c r="E60" s="18">
        <v>0.46129999999999999</v>
      </c>
      <c r="F60" s="19">
        <f t="shared" si="3"/>
        <v>1.1180471443212523E-3</v>
      </c>
      <c r="G60" s="19">
        <f t="shared" si="0"/>
        <v>1.117374158808143E-3</v>
      </c>
      <c r="H60" s="14">
        <f t="shared" si="6"/>
        <v>98396.247180635575</v>
      </c>
      <c r="I60" s="14">
        <f t="shared" si="4"/>
        <v>109.9454239233408</v>
      </c>
      <c r="J60" s="14">
        <f t="shared" si="1"/>
        <v>98337.019580768072</v>
      </c>
      <c r="K60" s="14">
        <f t="shared" si="2"/>
        <v>3392562.3604408111</v>
      </c>
      <c r="L60" s="21">
        <f t="shared" si="5"/>
        <v>34.47857471853326</v>
      </c>
    </row>
    <row r="61" spans="1:12" x14ac:dyDescent="0.2">
      <c r="A61" s="17">
        <v>52</v>
      </c>
      <c r="B61" s="49">
        <v>5</v>
      </c>
      <c r="C61" s="48">
        <v>5397</v>
      </c>
      <c r="D61" s="48">
        <v>5312</v>
      </c>
      <c r="E61" s="18">
        <v>0.42899999999999999</v>
      </c>
      <c r="F61" s="19">
        <f t="shared" si="3"/>
        <v>9.3379400504248764E-4</v>
      </c>
      <c r="G61" s="19">
        <f t="shared" si="0"/>
        <v>9.3329637479689135E-4</v>
      </c>
      <c r="H61" s="14">
        <f t="shared" si="6"/>
        <v>98286.30175671223</v>
      </c>
      <c r="I61" s="14">
        <f t="shared" si="4"/>
        <v>91.730249121732854</v>
      </c>
      <c r="J61" s="14">
        <f t="shared" si="1"/>
        <v>98233.923784463725</v>
      </c>
      <c r="K61" s="14">
        <f t="shared" si="2"/>
        <v>3294225.3408600432</v>
      </c>
      <c r="L61" s="21">
        <f t="shared" si="5"/>
        <v>33.516627261184667</v>
      </c>
    </row>
    <row r="62" spans="1:12" x14ac:dyDescent="0.2">
      <c r="A62" s="17">
        <v>53</v>
      </c>
      <c r="B62" s="49">
        <v>8</v>
      </c>
      <c r="C62" s="48">
        <v>4946</v>
      </c>
      <c r="D62" s="48">
        <v>5382</v>
      </c>
      <c r="E62" s="18">
        <v>0.51500000000000001</v>
      </c>
      <c r="F62" s="19">
        <f t="shared" si="3"/>
        <v>1.5491866769945779E-3</v>
      </c>
      <c r="G62" s="19">
        <f t="shared" si="0"/>
        <v>1.5480235609185975E-3</v>
      </c>
      <c r="H62" s="14">
        <f t="shared" si="6"/>
        <v>98194.571507590503</v>
      </c>
      <c r="I62" s="14">
        <f t="shared" si="4"/>
        <v>152.00751024805612</v>
      </c>
      <c r="J62" s="14">
        <f t="shared" si="1"/>
        <v>98120.847865120188</v>
      </c>
      <c r="K62" s="14">
        <f t="shared" si="2"/>
        <v>3195991.4170755795</v>
      </c>
      <c r="L62" s="21">
        <f t="shared" si="5"/>
        <v>32.547536671398653</v>
      </c>
    </row>
    <row r="63" spans="1:12" x14ac:dyDescent="0.2">
      <c r="A63" s="17">
        <v>54</v>
      </c>
      <c r="B63" s="49">
        <v>14</v>
      </c>
      <c r="C63" s="48">
        <v>4831</v>
      </c>
      <c r="D63" s="48">
        <v>4912</v>
      </c>
      <c r="E63" s="18">
        <v>0.50229999999999997</v>
      </c>
      <c r="F63" s="19">
        <f t="shared" si="3"/>
        <v>2.8738581545725136E-3</v>
      </c>
      <c r="G63" s="19">
        <f t="shared" si="0"/>
        <v>2.8697534910448728E-3</v>
      </c>
      <c r="H63" s="14">
        <f t="shared" si="6"/>
        <v>98042.56399734244</v>
      </c>
      <c r="I63" s="14">
        <f t="shared" si="4"/>
        <v>281.35799030236382</v>
      </c>
      <c r="J63" s="14">
        <f t="shared" si="1"/>
        <v>97902.532125568949</v>
      </c>
      <c r="K63" s="14">
        <f t="shared" si="2"/>
        <v>3097870.5692104595</v>
      </c>
      <c r="L63" s="21">
        <f t="shared" si="5"/>
        <v>31.597200673928018</v>
      </c>
    </row>
    <row r="64" spans="1:12" x14ac:dyDescent="0.2">
      <c r="A64" s="17">
        <v>55</v>
      </c>
      <c r="B64" s="49">
        <v>9</v>
      </c>
      <c r="C64" s="48">
        <v>4895</v>
      </c>
      <c r="D64" s="48">
        <v>4803</v>
      </c>
      <c r="E64" s="18">
        <v>0.44290000000000002</v>
      </c>
      <c r="F64" s="19">
        <f t="shared" si="3"/>
        <v>1.856052794390596E-3</v>
      </c>
      <c r="G64" s="19">
        <f t="shared" si="0"/>
        <v>1.8541356051741016E-3</v>
      </c>
      <c r="H64" s="14">
        <f t="shared" si="6"/>
        <v>97761.206007040077</v>
      </c>
      <c r="I64" s="14">
        <f t="shared" si="4"/>
        <v>181.26253286241328</v>
      </c>
      <c r="J64" s="14">
        <f t="shared" si="1"/>
        <v>97660.224649982425</v>
      </c>
      <c r="K64" s="14">
        <f t="shared" si="2"/>
        <v>2999968.0370848905</v>
      </c>
      <c r="L64" s="21">
        <f t="shared" si="5"/>
        <v>30.68669219228795</v>
      </c>
    </row>
    <row r="65" spans="1:12" x14ac:dyDescent="0.2">
      <c r="A65" s="17">
        <v>56</v>
      </c>
      <c r="B65" s="49">
        <v>13</v>
      </c>
      <c r="C65" s="48">
        <v>4657</v>
      </c>
      <c r="D65" s="48">
        <v>4874</v>
      </c>
      <c r="E65" s="18">
        <v>0.56430000000000002</v>
      </c>
      <c r="F65" s="19">
        <f t="shared" si="3"/>
        <v>2.7279404049942294E-3</v>
      </c>
      <c r="G65" s="19">
        <f t="shared" si="0"/>
        <v>2.7247019233733755E-3</v>
      </c>
      <c r="H65" s="14">
        <f t="shared" si="6"/>
        <v>97579.943474177664</v>
      </c>
      <c r="I65" s="14">
        <f t="shared" si="4"/>
        <v>265.87625966675716</v>
      </c>
      <c r="J65" s="14">
        <f t="shared" si="1"/>
        <v>97464.101187840861</v>
      </c>
      <c r="K65" s="14">
        <f t="shared" si="2"/>
        <v>2902307.812434908</v>
      </c>
      <c r="L65" s="21">
        <f t="shared" si="5"/>
        <v>29.742872450043368</v>
      </c>
    </row>
    <row r="66" spans="1:12" x14ac:dyDescent="0.2">
      <c r="A66" s="17">
        <v>57</v>
      </c>
      <c r="B66" s="49">
        <v>13</v>
      </c>
      <c r="C66" s="48">
        <v>4455</v>
      </c>
      <c r="D66" s="48">
        <v>4622</v>
      </c>
      <c r="E66" s="18">
        <v>0.44219999999999998</v>
      </c>
      <c r="F66" s="19">
        <f t="shared" si="3"/>
        <v>2.8643825052330064E-3</v>
      </c>
      <c r="G66" s="19">
        <f t="shared" si="0"/>
        <v>2.8598132313174887E-3</v>
      </c>
      <c r="H66" s="14">
        <f t="shared" si="6"/>
        <v>97314.067214510913</v>
      </c>
      <c r="I66" s="14">
        <f t="shared" si="4"/>
        <v>278.30005701337774</v>
      </c>
      <c r="J66" s="14">
        <f t="shared" si="1"/>
        <v>97158.831442708848</v>
      </c>
      <c r="K66" s="14">
        <f t="shared" si="2"/>
        <v>2804843.711247067</v>
      </c>
      <c r="L66" s="21">
        <f t="shared" si="5"/>
        <v>28.822592576100085</v>
      </c>
    </row>
    <row r="67" spans="1:12" x14ac:dyDescent="0.2">
      <c r="A67" s="17">
        <v>58</v>
      </c>
      <c r="B67" s="49">
        <v>17</v>
      </c>
      <c r="C67" s="48">
        <v>4405</v>
      </c>
      <c r="D67" s="48">
        <v>4432</v>
      </c>
      <c r="E67" s="18">
        <v>0.56489999999999996</v>
      </c>
      <c r="F67" s="19">
        <f t="shared" si="3"/>
        <v>3.8474595450944892E-3</v>
      </c>
      <c r="G67" s="19">
        <f t="shared" si="0"/>
        <v>3.8410295477524364E-3</v>
      </c>
      <c r="H67" s="14">
        <f t="shared" si="6"/>
        <v>97035.767157497539</v>
      </c>
      <c r="I67" s="14">
        <f t="shared" si="4"/>
        <v>372.71724884077349</v>
      </c>
      <c r="J67" s="14">
        <f t="shared" si="1"/>
        <v>96873.597882526927</v>
      </c>
      <c r="K67" s="14">
        <f t="shared" si="2"/>
        <v>2707684.8798043579</v>
      </c>
      <c r="L67" s="21">
        <f t="shared" si="5"/>
        <v>27.903987973934893</v>
      </c>
    </row>
    <row r="68" spans="1:12" x14ac:dyDescent="0.2">
      <c r="A68" s="17">
        <v>59</v>
      </c>
      <c r="B68" s="49">
        <v>7</v>
      </c>
      <c r="C68" s="48">
        <v>4452</v>
      </c>
      <c r="D68" s="48">
        <v>4372</v>
      </c>
      <c r="E68" s="18">
        <v>0.3165</v>
      </c>
      <c r="F68" s="19">
        <f t="shared" si="3"/>
        <v>1.5865820489573889E-3</v>
      </c>
      <c r="G68" s="19">
        <f t="shared" si="0"/>
        <v>1.5848633774185722E-3</v>
      </c>
      <c r="H68" s="14">
        <f t="shared" si="6"/>
        <v>96663.049908656772</v>
      </c>
      <c r="I68" s="14">
        <f t="shared" si="4"/>
        <v>153.19772774981379</v>
      </c>
      <c r="J68" s="14">
        <f t="shared" si="1"/>
        <v>96558.339261739777</v>
      </c>
      <c r="K68" s="14">
        <f t="shared" si="2"/>
        <v>2610811.281921831</v>
      </c>
      <c r="L68" s="21">
        <f t="shared" si="5"/>
        <v>27.009403121347372</v>
      </c>
    </row>
    <row r="69" spans="1:12" x14ac:dyDescent="0.2">
      <c r="A69" s="17">
        <v>60</v>
      </c>
      <c r="B69" s="49">
        <v>15</v>
      </c>
      <c r="C69" s="48">
        <v>4419</v>
      </c>
      <c r="D69" s="48">
        <v>4419</v>
      </c>
      <c r="E69" s="18">
        <v>0.63219999999999998</v>
      </c>
      <c r="F69" s="19">
        <f t="shared" si="3"/>
        <v>3.3944331296673455E-3</v>
      </c>
      <c r="G69" s="19">
        <f t="shared" si="0"/>
        <v>3.3902005574845797E-3</v>
      </c>
      <c r="H69" s="14">
        <f t="shared" si="6"/>
        <v>96509.852180906964</v>
      </c>
      <c r="I69" s="14">
        <f t="shared" si="4"/>
        <v>327.18775466646514</v>
      </c>
      <c r="J69" s="14">
        <f t="shared" si="1"/>
        <v>96389.512524740639</v>
      </c>
      <c r="K69" s="14">
        <f t="shared" si="2"/>
        <v>2514252.942660091</v>
      </c>
      <c r="L69" s="21">
        <f t="shared" si="5"/>
        <v>26.05177487938893</v>
      </c>
    </row>
    <row r="70" spans="1:12" x14ac:dyDescent="0.2">
      <c r="A70" s="17">
        <v>61</v>
      </c>
      <c r="B70" s="49">
        <v>18</v>
      </c>
      <c r="C70" s="48">
        <v>4492</v>
      </c>
      <c r="D70" s="48">
        <v>4407</v>
      </c>
      <c r="E70" s="18">
        <v>0.49859999999999999</v>
      </c>
      <c r="F70" s="19">
        <f t="shared" si="3"/>
        <v>4.0453983593662212E-3</v>
      </c>
      <c r="G70" s="19">
        <f t="shared" si="0"/>
        <v>4.0372094341868921E-3</v>
      </c>
      <c r="H70" s="14">
        <f t="shared" si="6"/>
        <v>96182.664426240503</v>
      </c>
      <c r="I70" s="14">
        <f t="shared" si="4"/>
        <v>388.30956022685012</v>
      </c>
      <c r="J70" s="14">
        <f t="shared" si="1"/>
        <v>95987.966012742763</v>
      </c>
      <c r="K70" s="14">
        <f t="shared" si="2"/>
        <v>2417863.4301353502</v>
      </c>
      <c r="L70" s="21">
        <f t="shared" si="5"/>
        <v>25.138245489025046</v>
      </c>
    </row>
    <row r="71" spans="1:12" x14ac:dyDescent="0.2">
      <c r="A71" s="17">
        <v>62</v>
      </c>
      <c r="B71" s="49">
        <v>31</v>
      </c>
      <c r="C71" s="48">
        <v>4388</v>
      </c>
      <c r="D71" s="48">
        <v>4448</v>
      </c>
      <c r="E71" s="18">
        <v>0.52200000000000002</v>
      </c>
      <c r="F71" s="19">
        <f t="shared" si="3"/>
        <v>7.0167496604798549E-3</v>
      </c>
      <c r="G71" s="19">
        <f t="shared" si="0"/>
        <v>6.9932941077210931E-3</v>
      </c>
      <c r="H71" s="14">
        <f t="shared" si="6"/>
        <v>95794.354866013658</v>
      </c>
      <c r="I71" s="14">
        <f t="shared" si="4"/>
        <v>669.9180974374367</v>
      </c>
      <c r="J71" s="14">
        <f t="shared" si="1"/>
        <v>95474.134015438569</v>
      </c>
      <c r="K71" s="14">
        <f t="shared" si="2"/>
        <v>2321875.4641226074</v>
      </c>
      <c r="L71" s="21">
        <f t="shared" si="5"/>
        <v>24.238124129236894</v>
      </c>
    </row>
    <row r="72" spans="1:12" x14ac:dyDescent="0.2">
      <c r="A72" s="17">
        <v>63</v>
      </c>
      <c r="B72" s="49">
        <v>17</v>
      </c>
      <c r="C72" s="48">
        <v>4088</v>
      </c>
      <c r="D72" s="48">
        <v>4335</v>
      </c>
      <c r="E72" s="18">
        <v>0.4269</v>
      </c>
      <c r="F72" s="19">
        <f t="shared" si="3"/>
        <v>4.036566543986703E-3</v>
      </c>
      <c r="G72" s="19">
        <f t="shared" si="0"/>
        <v>4.0272500796980941E-3</v>
      </c>
      <c r="H72" s="14">
        <f t="shared" si="6"/>
        <v>95124.436768576226</v>
      </c>
      <c r="I72" s="14">
        <f t="shared" si="4"/>
        <v>383.08989555748491</v>
      </c>
      <c r="J72" s="14">
        <f t="shared" si="1"/>
        <v>94904.887949432232</v>
      </c>
      <c r="K72" s="14">
        <f t="shared" si="2"/>
        <v>2226401.3301071688</v>
      </c>
      <c r="L72" s="21">
        <f t="shared" si="5"/>
        <v>23.405145993386284</v>
      </c>
    </row>
    <row r="73" spans="1:12" x14ac:dyDescent="0.2">
      <c r="A73" s="17">
        <v>64</v>
      </c>
      <c r="B73" s="49">
        <v>25</v>
      </c>
      <c r="C73" s="48">
        <v>3902</v>
      </c>
      <c r="D73" s="48">
        <v>4056</v>
      </c>
      <c r="E73" s="18">
        <v>0.4425</v>
      </c>
      <c r="F73" s="19">
        <f t="shared" si="3"/>
        <v>6.2829856747926615E-3</v>
      </c>
      <c r="G73" s="19">
        <f t="shared" ref="G73:G108" si="7">F73/((1+(1-E73)*F73))</f>
        <v>6.2610546746599462E-3</v>
      </c>
      <c r="H73" s="14">
        <f t="shared" si="6"/>
        <v>94741.346873018745</v>
      </c>
      <c r="I73" s="14">
        <f t="shared" si="4"/>
        <v>593.18075272289354</v>
      </c>
      <c r="J73" s="14">
        <f t="shared" ref="J73:J108" si="8">H74+I73*E73</f>
        <v>94410.648603375725</v>
      </c>
      <c r="K73" s="14">
        <f t="shared" ref="K73:K97" si="9">K74+J73</f>
        <v>2131496.4421577365</v>
      </c>
      <c r="L73" s="21">
        <f t="shared" si="5"/>
        <v>22.498059321602934</v>
      </c>
    </row>
    <row r="74" spans="1:12" x14ac:dyDescent="0.2">
      <c r="A74" s="17">
        <v>65</v>
      </c>
      <c r="B74" s="49">
        <v>20</v>
      </c>
      <c r="C74" s="48">
        <v>3643</v>
      </c>
      <c r="D74" s="48">
        <v>3854</v>
      </c>
      <c r="E74" s="18">
        <v>0.44929999999999998</v>
      </c>
      <c r="F74" s="19">
        <f t="shared" ref="F74:F108" si="10">B74/((C74+D74)/2)</f>
        <v>5.3354675203414696E-3</v>
      </c>
      <c r="G74" s="19">
        <f t="shared" si="7"/>
        <v>5.3198365533417349E-3</v>
      </c>
      <c r="H74" s="14">
        <f t="shared" si="6"/>
        <v>94148.166120295849</v>
      </c>
      <c r="I74" s="14">
        <f t="shared" ref="I74:I108" si="11">H74*G74</f>
        <v>500.85285555683976</v>
      </c>
      <c r="J74" s="14">
        <f t="shared" si="8"/>
        <v>93872.346452740705</v>
      </c>
      <c r="K74" s="14">
        <f t="shared" si="9"/>
        <v>2037085.7935543607</v>
      </c>
      <c r="L74" s="21">
        <f t="shared" ref="L74:L108" si="12">K74/H74</f>
        <v>21.637020427477228</v>
      </c>
    </row>
    <row r="75" spans="1:12" x14ac:dyDescent="0.2">
      <c r="A75" s="17">
        <v>66</v>
      </c>
      <c r="B75" s="49">
        <v>22</v>
      </c>
      <c r="C75" s="48">
        <v>3700</v>
      </c>
      <c r="D75" s="48">
        <v>3628</v>
      </c>
      <c r="E75" s="18">
        <v>0.36249999999999999</v>
      </c>
      <c r="F75" s="19">
        <f t="shared" si="10"/>
        <v>6.0043668122270744E-3</v>
      </c>
      <c r="G75" s="19">
        <f t="shared" si="7"/>
        <v>5.9814710340468057E-3</v>
      </c>
      <c r="H75" s="14">
        <f t="shared" ref="H75:H108" si="13">H74-I74</f>
        <v>93647.313264739016</v>
      </c>
      <c r="I75" s="14">
        <f t="shared" si="11"/>
        <v>560.14869170934367</v>
      </c>
      <c r="J75" s="14">
        <f t="shared" si="8"/>
        <v>93290.218473774308</v>
      </c>
      <c r="K75" s="14">
        <f t="shared" si="9"/>
        <v>1943213.44710162</v>
      </c>
      <c r="L75" s="21">
        <f t="shared" si="12"/>
        <v>20.750338470557033</v>
      </c>
    </row>
    <row r="76" spans="1:12" x14ac:dyDescent="0.2">
      <c r="A76" s="17">
        <v>67</v>
      </c>
      <c r="B76" s="49">
        <v>24</v>
      </c>
      <c r="C76" s="48">
        <v>3528</v>
      </c>
      <c r="D76" s="48">
        <v>3686</v>
      </c>
      <c r="E76" s="18">
        <v>0.4768</v>
      </c>
      <c r="F76" s="19">
        <f t="shared" si="10"/>
        <v>6.6537288605489327E-3</v>
      </c>
      <c r="G76" s="19">
        <f t="shared" si="7"/>
        <v>6.6306460503672724E-3</v>
      </c>
      <c r="H76" s="14">
        <f t="shared" si="13"/>
        <v>93087.164573029673</v>
      </c>
      <c r="I76" s="14">
        <f t="shared" si="11"/>
        <v>617.22804011604751</v>
      </c>
      <c r="J76" s="14">
        <f t="shared" si="8"/>
        <v>92764.230862440949</v>
      </c>
      <c r="K76" s="14">
        <f t="shared" si="9"/>
        <v>1849923.2286278456</v>
      </c>
      <c r="L76" s="21">
        <f t="shared" si="12"/>
        <v>19.873021561168354</v>
      </c>
    </row>
    <row r="77" spans="1:12" x14ac:dyDescent="0.2">
      <c r="A77" s="17">
        <v>68</v>
      </c>
      <c r="B77" s="49">
        <v>20</v>
      </c>
      <c r="C77" s="48">
        <v>3311</v>
      </c>
      <c r="D77" s="48">
        <v>3476</v>
      </c>
      <c r="E77" s="18">
        <v>0.39450000000000002</v>
      </c>
      <c r="F77" s="19">
        <f t="shared" si="10"/>
        <v>5.8936201561809341E-3</v>
      </c>
      <c r="G77" s="19">
        <f t="shared" si="7"/>
        <v>5.8726630471486749E-3</v>
      </c>
      <c r="H77" s="14">
        <f t="shared" si="13"/>
        <v>92469.93653291362</v>
      </c>
      <c r="I77" s="14">
        <f t="shared" si="11"/>
        <v>543.04477924902505</v>
      </c>
      <c r="J77" s="14">
        <f t="shared" si="8"/>
        <v>92141.122919078334</v>
      </c>
      <c r="K77" s="14">
        <f t="shared" si="9"/>
        <v>1757158.9977654046</v>
      </c>
      <c r="L77" s="21">
        <f t="shared" si="12"/>
        <v>19.002489497113086</v>
      </c>
    </row>
    <row r="78" spans="1:12" x14ac:dyDescent="0.2">
      <c r="A78" s="17">
        <v>69</v>
      </c>
      <c r="B78" s="49">
        <v>25</v>
      </c>
      <c r="C78" s="48">
        <v>2983</v>
      </c>
      <c r="D78" s="48">
        <v>3279</v>
      </c>
      <c r="E78" s="18">
        <v>0.45850000000000002</v>
      </c>
      <c r="F78" s="19">
        <f t="shared" si="10"/>
        <v>7.9846694346854038E-3</v>
      </c>
      <c r="G78" s="19">
        <f t="shared" si="7"/>
        <v>7.9502947571781224E-3</v>
      </c>
      <c r="H78" s="14">
        <f t="shared" si="13"/>
        <v>91926.891753664589</v>
      </c>
      <c r="I78" s="14">
        <f t="shared" si="11"/>
        <v>730.8458855528404</v>
      </c>
      <c r="J78" s="14">
        <f t="shared" si="8"/>
        <v>91531.138706637721</v>
      </c>
      <c r="K78" s="14">
        <f t="shared" si="9"/>
        <v>1665017.8748463264</v>
      </c>
      <c r="L78" s="21">
        <f t="shared" si="12"/>
        <v>18.112413496020896</v>
      </c>
    </row>
    <row r="79" spans="1:12" x14ac:dyDescent="0.2">
      <c r="A79" s="17">
        <v>70</v>
      </c>
      <c r="B79" s="49">
        <v>25</v>
      </c>
      <c r="C79" s="48">
        <v>3080</v>
      </c>
      <c r="D79" s="48">
        <v>2938</v>
      </c>
      <c r="E79" s="18">
        <v>0.63890000000000002</v>
      </c>
      <c r="F79" s="19">
        <f t="shared" si="10"/>
        <v>8.3084081090063142E-3</v>
      </c>
      <c r="G79" s="19">
        <f t="shared" si="7"/>
        <v>8.2835560643499759E-3</v>
      </c>
      <c r="H79" s="14">
        <f t="shared" si="13"/>
        <v>91196.045868111745</v>
      </c>
      <c r="I79" s="14">
        <f t="shared" si="11"/>
        <v>755.42755879553556</v>
      </c>
      <c r="J79" s="14">
        <f t="shared" si="8"/>
        <v>90923.260976630685</v>
      </c>
      <c r="K79" s="14">
        <f t="shared" si="9"/>
        <v>1573486.7361396886</v>
      </c>
      <c r="L79" s="21">
        <f t="shared" si="12"/>
        <v>17.253892108603857</v>
      </c>
    </row>
    <row r="80" spans="1:12" x14ac:dyDescent="0.2">
      <c r="A80" s="17">
        <v>71</v>
      </c>
      <c r="B80" s="49">
        <v>38</v>
      </c>
      <c r="C80" s="48">
        <v>3281</v>
      </c>
      <c r="D80" s="48">
        <v>3043</v>
      </c>
      <c r="E80" s="18">
        <v>0.48559999999999998</v>
      </c>
      <c r="F80" s="19">
        <f t="shared" si="10"/>
        <v>1.2017710309930424E-2</v>
      </c>
      <c r="G80" s="19">
        <f t="shared" si="7"/>
        <v>1.1943874351447623E-2</v>
      </c>
      <c r="H80" s="14">
        <f t="shared" si="13"/>
        <v>90440.618309316211</v>
      </c>
      <c r="I80" s="14">
        <f t="shared" si="11"/>
        <v>1080.2113813537062</v>
      </c>
      <c r="J80" s="14">
        <f t="shared" si="8"/>
        <v>89884.957574747867</v>
      </c>
      <c r="K80" s="14">
        <f t="shared" si="9"/>
        <v>1482563.4751630579</v>
      </c>
      <c r="L80" s="21">
        <f t="shared" si="12"/>
        <v>16.392672925925147</v>
      </c>
    </row>
    <row r="81" spans="1:12" x14ac:dyDescent="0.2">
      <c r="A81" s="17">
        <v>72</v>
      </c>
      <c r="B81" s="49">
        <v>40</v>
      </c>
      <c r="C81" s="48">
        <v>2707</v>
      </c>
      <c r="D81" s="48">
        <v>3240</v>
      </c>
      <c r="E81" s="18">
        <v>0.51259999999999994</v>
      </c>
      <c r="F81" s="19">
        <f t="shared" si="10"/>
        <v>1.3452160753321002E-2</v>
      </c>
      <c r="G81" s="19">
        <f t="shared" si="7"/>
        <v>1.336453506787179E-2</v>
      </c>
      <c r="H81" s="14">
        <f t="shared" si="13"/>
        <v>89360.406927962511</v>
      </c>
      <c r="I81" s="14">
        <f t="shared" si="11"/>
        <v>1194.2602920680483</v>
      </c>
      <c r="J81" s="14">
        <f t="shared" si="8"/>
        <v>88778.324461608543</v>
      </c>
      <c r="K81" s="14">
        <f t="shared" si="9"/>
        <v>1392678.5175883099</v>
      </c>
      <c r="L81" s="21">
        <f t="shared" si="12"/>
        <v>15.584961678957118</v>
      </c>
    </row>
    <row r="82" spans="1:12" x14ac:dyDescent="0.2">
      <c r="A82" s="17">
        <v>73</v>
      </c>
      <c r="B82" s="49">
        <v>33</v>
      </c>
      <c r="C82" s="48">
        <v>2356</v>
      </c>
      <c r="D82" s="48">
        <v>2660</v>
      </c>
      <c r="E82" s="18">
        <v>0.55469999999999997</v>
      </c>
      <c r="F82" s="19">
        <f t="shared" si="10"/>
        <v>1.3157894736842105E-2</v>
      </c>
      <c r="G82" s="19">
        <f t="shared" si="7"/>
        <v>1.3081248945324303E-2</v>
      </c>
      <c r="H82" s="14">
        <f t="shared" si="13"/>
        <v>88166.14663589446</v>
      </c>
      <c r="I82" s="14">
        <f t="shared" si="11"/>
        <v>1153.3233126941022</v>
      </c>
      <c r="J82" s="14">
        <f t="shared" si="8"/>
        <v>87652.571764751774</v>
      </c>
      <c r="K82" s="14">
        <f t="shared" si="9"/>
        <v>1303900.1931267013</v>
      </c>
      <c r="L82" s="21">
        <f t="shared" si="12"/>
        <v>14.789125337545983</v>
      </c>
    </row>
    <row r="83" spans="1:12" x14ac:dyDescent="0.2">
      <c r="A83" s="17">
        <v>74</v>
      </c>
      <c r="B83" s="49">
        <v>44</v>
      </c>
      <c r="C83" s="48">
        <v>2431</v>
      </c>
      <c r="D83" s="48">
        <v>2331</v>
      </c>
      <c r="E83" s="18">
        <v>0.53459999999999996</v>
      </c>
      <c r="F83" s="19">
        <f t="shared" si="10"/>
        <v>1.8479630407391853E-2</v>
      </c>
      <c r="G83" s="19">
        <f t="shared" si="7"/>
        <v>1.8322053056001857E-2</v>
      </c>
      <c r="H83" s="14">
        <f t="shared" si="13"/>
        <v>87012.823323200355</v>
      </c>
      <c r="I83" s="14">
        <f t="shared" si="11"/>
        <v>1594.2535654801927</v>
      </c>
      <c r="J83" s="14">
        <f t="shared" si="8"/>
        <v>86270.85771382587</v>
      </c>
      <c r="K83" s="14">
        <f t="shared" si="9"/>
        <v>1216247.6213619495</v>
      </c>
      <c r="L83" s="21">
        <f t="shared" si="12"/>
        <v>13.977797466062219</v>
      </c>
    </row>
    <row r="84" spans="1:12" x14ac:dyDescent="0.2">
      <c r="A84" s="17">
        <v>75</v>
      </c>
      <c r="B84" s="49">
        <v>48</v>
      </c>
      <c r="C84" s="48">
        <v>2306</v>
      </c>
      <c r="D84" s="48">
        <v>2384</v>
      </c>
      <c r="E84" s="18">
        <v>0.47070000000000001</v>
      </c>
      <c r="F84" s="19">
        <f t="shared" si="10"/>
        <v>2.0469083155650322E-2</v>
      </c>
      <c r="G84" s="19">
        <f t="shared" si="7"/>
        <v>2.0249692204678489E-2</v>
      </c>
      <c r="H84" s="14">
        <f t="shared" si="13"/>
        <v>85418.569757720164</v>
      </c>
      <c r="I84" s="14">
        <f t="shared" si="11"/>
        <v>1729.6997461576918</v>
      </c>
      <c r="J84" s="14">
        <f t="shared" si="8"/>
        <v>84503.039682078888</v>
      </c>
      <c r="K84" s="14">
        <f t="shared" si="9"/>
        <v>1129976.7636481237</v>
      </c>
      <c r="L84" s="21">
        <f t="shared" si="12"/>
        <v>13.228701520678365</v>
      </c>
    </row>
    <row r="85" spans="1:12" x14ac:dyDescent="0.2">
      <c r="A85" s="17">
        <v>76</v>
      </c>
      <c r="B85" s="49">
        <v>51</v>
      </c>
      <c r="C85" s="48">
        <v>2165</v>
      </c>
      <c r="D85" s="48">
        <v>2241</v>
      </c>
      <c r="E85" s="18">
        <v>0.4587</v>
      </c>
      <c r="F85" s="19">
        <f t="shared" si="10"/>
        <v>2.3150249659555151E-2</v>
      </c>
      <c r="G85" s="19">
        <f t="shared" si="7"/>
        <v>2.2863738885701163E-2</v>
      </c>
      <c r="H85" s="14">
        <f t="shared" si="13"/>
        <v>83688.870011562467</v>
      </c>
      <c r="I85" s="14">
        <f t="shared" si="11"/>
        <v>1913.4404715837507</v>
      </c>
      <c r="J85" s="14">
        <f t="shared" si="8"/>
        <v>82653.124684294191</v>
      </c>
      <c r="K85" s="14">
        <f t="shared" si="9"/>
        <v>1045473.7239660447</v>
      </c>
      <c r="L85" s="21">
        <f t="shared" si="12"/>
        <v>12.492386667684746</v>
      </c>
    </row>
    <row r="86" spans="1:12" x14ac:dyDescent="0.2">
      <c r="A86" s="17">
        <v>77</v>
      </c>
      <c r="B86" s="49">
        <v>47</v>
      </c>
      <c r="C86" s="48">
        <v>1694</v>
      </c>
      <c r="D86" s="48">
        <v>2106</v>
      </c>
      <c r="E86" s="18">
        <v>0.51990000000000003</v>
      </c>
      <c r="F86" s="19">
        <f t="shared" si="10"/>
        <v>2.4736842105263158E-2</v>
      </c>
      <c r="G86" s="19">
        <f t="shared" si="7"/>
        <v>2.4446511475010438E-2</v>
      </c>
      <c r="H86" s="14">
        <f t="shared" si="13"/>
        <v>81775.429539978722</v>
      </c>
      <c r="I86" s="14">
        <f t="shared" si="11"/>
        <v>1999.1239766229974</v>
      </c>
      <c r="J86" s="14">
        <f t="shared" si="8"/>
        <v>80815.650118802019</v>
      </c>
      <c r="K86" s="14">
        <f t="shared" si="9"/>
        <v>962820.5992817505</v>
      </c>
      <c r="L86" s="21">
        <f t="shared" si="12"/>
        <v>11.773959546260073</v>
      </c>
    </row>
    <row r="87" spans="1:12" x14ac:dyDescent="0.2">
      <c r="A87" s="17">
        <v>78</v>
      </c>
      <c r="B87" s="49">
        <v>33</v>
      </c>
      <c r="C87" s="48">
        <v>1371</v>
      </c>
      <c r="D87" s="48">
        <v>1650</v>
      </c>
      <c r="E87" s="18">
        <v>0.5464</v>
      </c>
      <c r="F87" s="19">
        <f t="shared" si="10"/>
        <v>2.1847070506454815E-2</v>
      </c>
      <c r="G87" s="19">
        <f t="shared" si="7"/>
        <v>2.1632694159329908E-2</v>
      </c>
      <c r="H87" s="14">
        <f t="shared" si="13"/>
        <v>79776.305563355723</v>
      </c>
      <c r="I87" s="14">
        <f t="shared" si="11"/>
        <v>1725.7764194133233</v>
      </c>
      <c r="J87" s="14">
        <f t="shared" si="8"/>
        <v>78993.493379509848</v>
      </c>
      <c r="K87" s="14">
        <f t="shared" si="9"/>
        <v>882004.94916294853</v>
      </c>
      <c r="L87" s="21">
        <f t="shared" si="12"/>
        <v>11.055976369606251</v>
      </c>
    </row>
    <row r="88" spans="1:12" x14ac:dyDescent="0.2">
      <c r="A88" s="17">
        <v>79</v>
      </c>
      <c r="B88" s="49">
        <v>49</v>
      </c>
      <c r="C88" s="48">
        <v>1864</v>
      </c>
      <c r="D88" s="48">
        <v>1331</v>
      </c>
      <c r="E88" s="18">
        <v>0.57979999999999998</v>
      </c>
      <c r="F88" s="19">
        <f t="shared" si="10"/>
        <v>3.0672926447574335E-2</v>
      </c>
      <c r="G88" s="19">
        <f t="shared" si="7"/>
        <v>3.0282620902745944E-2</v>
      </c>
      <c r="H88" s="14">
        <f t="shared" si="13"/>
        <v>78050.529143942404</v>
      </c>
      <c r="I88" s="14">
        <f t="shared" si="11"/>
        <v>2363.5745853247317</v>
      </c>
      <c r="J88" s="14">
        <f t="shared" si="8"/>
        <v>77057.355103188951</v>
      </c>
      <c r="K88" s="14">
        <f t="shared" si="9"/>
        <v>803011.45578343864</v>
      </c>
      <c r="L88" s="21">
        <f t="shared" si="12"/>
        <v>10.28835377019044</v>
      </c>
    </row>
    <row r="89" spans="1:12" x14ac:dyDescent="0.2">
      <c r="A89" s="17">
        <v>80</v>
      </c>
      <c r="B89" s="49">
        <v>49</v>
      </c>
      <c r="C89" s="48">
        <v>1112</v>
      </c>
      <c r="D89" s="48">
        <v>1809</v>
      </c>
      <c r="E89" s="18">
        <v>0.44850000000000001</v>
      </c>
      <c r="F89" s="19">
        <f t="shared" si="10"/>
        <v>3.3550154056829852E-2</v>
      </c>
      <c r="G89" s="19">
        <f t="shared" si="7"/>
        <v>3.2940656063584872E-2</v>
      </c>
      <c r="H89" s="14">
        <f t="shared" si="13"/>
        <v>75686.954558617668</v>
      </c>
      <c r="I89" s="14">
        <f t="shared" si="11"/>
        <v>2493.1779386156018</v>
      </c>
      <c r="J89" s="14">
        <f t="shared" si="8"/>
        <v>74311.966925471163</v>
      </c>
      <c r="K89" s="14">
        <f t="shared" si="9"/>
        <v>725954.10068024963</v>
      </c>
      <c r="L89" s="21">
        <f t="shared" si="12"/>
        <v>9.5915353565721322</v>
      </c>
    </row>
    <row r="90" spans="1:12" x14ac:dyDescent="0.2">
      <c r="A90" s="17">
        <v>81</v>
      </c>
      <c r="B90" s="49">
        <v>51</v>
      </c>
      <c r="C90" s="48">
        <v>1244</v>
      </c>
      <c r="D90" s="48">
        <v>1087</v>
      </c>
      <c r="E90" s="18">
        <v>0.54810000000000003</v>
      </c>
      <c r="F90" s="19">
        <f t="shared" si="10"/>
        <v>4.3758043758043756E-2</v>
      </c>
      <c r="G90" s="19">
        <f t="shared" si="7"/>
        <v>4.2909539371143023E-2</v>
      </c>
      <c r="H90" s="14">
        <f t="shared" si="13"/>
        <v>73193.776620002071</v>
      </c>
      <c r="I90" s="14">
        <f t="shared" si="11"/>
        <v>3140.7112395986264</v>
      </c>
      <c r="J90" s="14">
        <f t="shared" si="8"/>
        <v>71774.489210827451</v>
      </c>
      <c r="K90" s="14">
        <f t="shared" si="9"/>
        <v>651642.13375477842</v>
      </c>
      <c r="L90" s="21">
        <f t="shared" si="12"/>
        <v>8.9029718624561394</v>
      </c>
    </row>
    <row r="91" spans="1:12" x14ac:dyDescent="0.2">
      <c r="A91" s="17">
        <v>82</v>
      </c>
      <c r="B91" s="49">
        <v>68</v>
      </c>
      <c r="C91" s="48">
        <v>1279</v>
      </c>
      <c r="D91" s="48">
        <v>1175</v>
      </c>
      <c r="E91" s="18">
        <v>0.53849999999999998</v>
      </c>
      <c r="F91" s="19">
        <f t="shared" si="10"/>
        <v>5.5419722901385492E-2</v>
      </c>
      <c r="G91" s="19">
        <f t="shared" si="7"/>
        <v>5.4037645166571044E-2</v>
      </c>
      <c r="H91" s="14">
        <f t="shared" si="13"/>
        <v>70053.065380403437</v>
      </c>
      <c r="I91" s="14">
        <f t="shared" si="11"/>
        <v>3785.5026898568431</v>
      </c>
      <c r="J91" s="14">
        <f t="shared" si="8"/>
        <v>68306.055889034498</v>
      </c>
      <c r="K91" s="14">
        <f t="shared" si="9"/>
        <v>579867.64454395103</v>
      </c>
      <c r="L91" s="21">
        <f t="shared" si="12"/>
        <v>8.2775484755041493</v>
      </c>
    </row>
    <row r="92" spans="1:12" x14ac:dyDescent="0.2">
      <c r="A92" s="17">
        <v>83</v>
      </c>
      <c r="B92" s="49">
        <v>78</v>
      </c>
      <c r="C92" s="48">
        <v>1357</v>
      </c>
      <c r="D92" s="48">
        <v>1194</v>
      </c>
      <c r="E92" s="18">
        <v>0.49680000000000002</v>
      </c>
      <c r="F92" s="19">
        <f t="shared" si="10"/>
        <v>6.1152489219913758E-2</v>
      </c>
      <c r="G92" s="19">
        <f t="shared" si="7"/>
        <v>5.93268862755311E-2</v>
      </c>
      <c r="H92" s="14">
        <f t="shared" si="13"/>
        <v>66267.562690546591</v>
      </c>
      <c r="I92" s="14">
        <f t="shared" si="11"/>
        <v>3931.4481554986855</v>
      </c>
      <c r="J92" s="14">
        <f t="shared" si="8"/>
        <v>64289.25797869965</v>
      </c>
      <c r="K92" s="14">
        <f t="shared" si="9"/>
        <v>511561.5886549165</v>
      </c>
      <c r="L92" s="21">
        <f t="shared" si="12"/>
        <v>7.7196379025404145</v>
      </c>
    </row>
    <row r="93" spans="1:12" x14ac:dyDescent="0.2">
      <c r="A93" s="17">
        <v>84</v>
      </c>
      <c r="B93" s="49">
        <v>76</v>
      </c>
      <c r="C93" s="48">
        <v>1174</v>
      </c>
      <c r="D93" s="48">
        <v>1276</v>
      </c>
      <c r="E93" s="18">
        <v>0.50670000000000004</v>
      </c>
      <c r="F93" s="19">
        <f t="shared" si="10"/>
        <v>6.2040816326530614E-2</v>
      </c>
      <c r="G93" s="19">
        <f t="shared" si="7"/>
        <v>6.0198458475895431E-2</v>
      </c>
      <c r="H93" s="14">
        <f t="shared" si="13"/>
        <v>62336.114535047906</v>
      </c>
      <c r="I93" s="14">
        <f t="shared" si="11"/>
        <v>3752.5380023867428</v>
      </c>
      <c r="J93" s="14">
        <f t="shared" si="8"/>
        <v>60484.98753847053</v>
      </c>
      <c r="K93" s="14">
        <f t="shared" si="9"/>
        <v>447272.33067621686</v>
      </c>
      <c r="L93" s="21">
        <f t="shared" si="12"/>
        <v>7.1751717926651031</v>
      </c>
    </row>
    <row r="94" spans="1:12" x14ac:dyDescent="0.2">
      <c r="A94" s="17">
        <v>85</v>
      </c>
      <c r="B94" s="49">
        <v>89</v>
      </c>
      <c r="C94" s="48">
        <v>1143</v>
      </c>
      <c r="D94" s="48">
        <v>1095</v>
      </c>
      <c r="E94" s="18">
        <v>0.53069999999999995</v>
      </c>
      <c r="F94" s="19">
        <f t="shared" si="10"/>
        <v>7.9535299374441468E-2</v>
      </c>
      <c r="G94" s="19">
        <f t="shared" si="7"/>
        <v>7.6673394685258731E-2</v>
      </c>
      <c r="H94" s="14">
        <f t="shared" si="13"/>
        <v>58583.576532661165</v>
      </c>
      <c r="I94" s="14">
        <f t="shared" si="11"/>
        <v>4491.8016855627911</v>
      </c>
      <c r="J94" s="14">
        <f t="shared" si="8"/>
        <v>56475.574001626548</v>
      </c>
      <c r="K94" s="14">
        <f t="shared" si="9"/>
        <v>386787.34313774633</v>
      </c>
      <c r="L94" s="21">
        <f t="shared" si="12"/>
        <v>6.6023169978723812</v>
      </c>
    </row>
    <row r="95" spans="1:12" x14ac:dyDescent="0.2">
      <c r="A95" s="17">
        <v>86</v>
      </c>
      <c r="B95" s="49">
        <v>102</v>
      </c>
      <c r="C95" s="48">
        <v>1034</v>
      </c>
      <c r="D95" s="48">
        <v>1051</v>
      </c>
      <c r="E95" s="18">
        <v>0.52780000000000005</v>
      </c>
      <c r="F95" s="19">
        <f t="shared" si="10"/>
        <v>9.7841726618705036E-2</v>
      </c>
      <c r="G95" s="19">
        <f t="shared" si="7"/>
        <v>9.3520976755086166E-2</v>
      </c>
      <c r="H95" s="14">
        <f t="shared" si="13"/>
        <v>54091.774847098372</v>
      </c>
      <c r="I95" s="14">
        <f t="shared" si="11"/>
        <v>5058.7156181168411</v>
      </c>
      <c r="J95" s="14">
        <f t="shared" si="8"/>
        <v>51703.0493322236</v>
      </c>
      <c r="K95" s="14">
        <f t="shared" si="9"/>
        <v>330311.76913611981</v>
      </c>
      <c r="L95" s="21">
        <f t="shared" si="12"/>
        <v>6.1065063971336597</v>
      </c>
    </row>
    <row r="96" spans="1:12" x14ac:dyDescent="0.2">
      <c r="A96" s="17">
        <v>87</v>
      </c>
      <c r="B96" s="49">
        <v>94</v>
      </c>
      <c r="C96" s="48">
        <v>940</v>
      </c>
      <c r="D96" s="48">
        <v>928</v>
      </c>
      <c r="E96" s="18">
        <v>0.46479999999999999</v>
      </c>
      <c r="F96" s="19">
        <f t="shared" si="10"/>
        <v>0.1006423982869379</v>
      </c>
      <c r="G96" s="19">
        <f t="shared" si="7"/>
        <v>9.5498485841028755E-2</v>
      </c>
      <c r="H96" s="14">
        <f t="shared" si="13"/>
        <v>49033.059228981532</v>
      </c>
      <c r="I96" s="14">
        <f t="shared" si="11"/>
        <v>4682.5829125212167</v>
      </c>
      <c r="J96" s="14">
        <f t="shared" si="8"/>
        <v>46526.940854200177</v>
      </c>
      <c r="K96" s="14">
        <f t="shared" si="9"/>
        <v>278608.71980389621</v>
      </c>
      <c r="L96" s="21">
        <f t="shared" si="12"/>
        <v>5.682058680100087</v>
      </c>
    </row>
    <row r="97" spans="1:12" x14ac:dyDescent="0.2">
      <c r="A97" s="17">
        <v>88</v>
      </c>
      <c r="B97" s="49">
        <v>105</v>
      </c>
      <c r="C97" s="48">
        <v>818</v>
      </c>
      <c r="D97" s="48">
        <v>853</v>
      </c>
      <c r="E97" s="18">
        <v>0.5141</v>
      </c>
      <c r="F97" s="19">
        <f t="shared" si="10"/>
        <v>0.12567324955116696</v>
      </c>
      <c r="G97" s="19">
        <f t="shared" si="7"/>
        <v>0.11844071111802956</v>
      </c>
      <c r="H97" s="14">
        <f t="shared" si="13"/>
        <v>44350.476316460314</v>
      </c>
      <c r="I97" s="14">
        <f t="shared" si="11"/>
        <v>5252.9019533448882</v>
      </c>
      <c r="J97" s="14">
        <f t="shared" si="8"/>
        <v>41798.09125733003</v>
      </c>
      <c r="K97" s="14">
        <f t="shared" si="9"/>
        <v>232081.77894969605</v>
      </c>
      <c r="L97" s="21">
        <f t="shared" si="12"/>
        <v>5.2329038654216395</v>
      </c>
    </row>
    <row r="98" spans="1:12" x14ac:dyDescent="0.2">
      <c r="A98" s="17">
        <v>89</v>
      </c>
      <c r="B98" s="49">
        <v>88</v>
      </c>
      <c r="C98" s="48">
        <v>741</v>
      </c>
      <c r="D98" s="48">
        <v>712</v>
      </c>
      <c r="E98" s="18">
        <v>0.49740000000000001</v>
      </c>
      <c r="F98" s="19">
        <f t="shared" si="10"/>
        <v>0.12112869924294563</v>
      </c>
      <c r="G98" s="19">
        <f t="shared" si="7"/>
        <v>0.11417764588529714</v>
      </c>
      <c r="H98" s="14">
        <f t="shared" si="13"/>
        <v>39097.574363115426</v>
      </c>
      <c r="I98" s="14">
        <f t="shared" si="11"/>
        <v>4464.0690006058649</v>
      </c>
      <c r="J98" s="14">
        <f t="shared" si="8"/>
        <v>36853.933283410915</v>
      </c>
      <c r="K98" s="14">
        <f>K99+J98</f>
        <v>190283.68769236602</v>
      </c>
      <c r="L98" s="21">
        <f t="shared" si="12"/>
        <v>4.8668924042479542</v>
      </c>
    </row>
    <row r="99" spans="1:12" x14ac:dyDescent="0.2">
      <c r="A99" s="17">
        <v>90</v>
      </c>
      <c r="B99" s="49">
        <v>115</v>
      </c>
      <c r="C99" s="48">
        <v>624</v>
      </c>
      <c r="D99" s="48">
        <v>652</v>
      </c>
      <c r="E99" s="18">
        <v>0.51170000000000004</v>
      </c>
      <c r="F99" s="23">
        <f t="shared" si="10"/>
        <v>0.18025078369905956</v>
      </c>
      <c r="G99" s="23">
        <f t="shared" si="7"/>
        <v>0.16566917019193855</v>
      </c>
      <c r="H99" s="24">
        <f t="shared" si="13"/>
        <v>34633.505362509561</v>
      </c>
      <c r="I99" s="24">
        <f t="shared" si="11"/>
        <v>5737.704094245013</v>
      </c>
      <c r="J99" s="24">
        <f t="shared" si="8"/>
        <v>31831.784453289722</v>
      </c>
      <c r="K99" s="24">
        <f t="shared" ref="K99:K108" si="14">K100+J99</f>
        <v>153429.75440895511</v>
      </c>
      <c r="L99" s="25">
        <f t="shared" si="12"/>
        <v>4.430096024153575</v>
      </c>
    </row>
    <row r="100" spans="1:12" x14ac:dyDescent="0.2">
      <c r="A100" s="17">
        <v>91</v>
      </c>
      <c r="B100" s="49">
        <v>107</v>
      </c>
      <c r="C100" s="48">
        <v>545</v>
      </c>
      <c r="D100" s="48">
        <v>528</v>
      </c>
      <c r="E100" s="18">
        <v>0.48409999999999997</v>
      </c>
      <c r="F100" s="23">
        <f t="shared" si="10"/>
        <v>0.19944082013047532</v>
      </c>
      <c r="G100" s="23">
        <f t="shared" si="7"/>
        <v>0.18083448523773737</v>
      </c>
      <c r="H100" s="24">
        <f t="shared" si="13"/>
        <v>28895.801268264549</v>
      </c>
      <c r="I100" s="24">
        <f t="shared" si="11"/>
        <v>5225.3573478785784</v>
      </c>
      <c r="J100" s="24">
        <f t="shared" si="8"/>
        <v>26200.039412493992</v>
      </c>
      <c r="K100" s="24">
        <f t="shared" si="14"/>
        <v>121597.96995566538</v>
      </c>
      <c r="L100" s="25">
        <f t="shared" si="12"/>
        <v>4.2081535938999215</v>
      </c>
    </row>
    <row r="101" spans="1:12" x14ac:dyDescent="0.2">
      <c r="A101" s="17">
        <v>92</v>
      </c>
      <c r="B101" s="49">
        <v>87</v>
      </c>
      <c r="C101" s="48">
        <v>458</v>
      </c>
      <c r="D101" s="48">
        <v>438</v>
      </c>
      <c r="E101" s="18">
        <v>0.49659999999999999</v>
      </c>
      <c r="F101" s="23">
        <f t="shared" si="10"/>
        <v>0.19419642857142858</v>
      </c>
      <c r="G101" s="23">
        <f t="shared" si="7"/>
        <v>0.17690269010024079</v>
      </c>
      <c r="H101" s="24">
        <f t="shared" si="13"/>
        <v>23670.443920385973</v>
      </c>
      <c r="I101" s="24">
        <f t="shared" si="11"/>
        <v>4187.3652053831684</v>
      </c>
      <c r="J101" s="24">
        <f t="shared" si="8"/>
        <v>21562.524275996086</v>
      </c>
      <c r="K101" s="24">
        <f t="shared" si="14"/>
        <v>95397.930543171387</v>
      </c>
      <c r="L101" s="25">
        <f t="shared" si="12"/>
        <v>4.0302552357715067</v>
      </c>
    </row>
    <row r="102" spans="1:12" x14ac:dyDescent="0.2">
      <c r="A102" s="17">
        <v>93</v>
      </c>
      <c r="B102" s="49">
        <v>79</v>
      </c>
      <c r="C102" s="48">
        <v>390</v>
      </c>
      <c r="D102" s="48">
        <v>365</v>
      </c>
      <c r="E102" s="18">
        <v>0.52849999999999997</v>
      </c>
      <c r="F102" s="23">
        <f t="shared" si="10"/>
        <v>0.20927152317880796</v>
      </c>
      <c r="G102" s="23">
        <f t="shared" si="7"/>
        <v>0.19047687936183011</v>
      </c>
      <c r="H102" s="24">
        <f t="shared" si="13"/>
        <v>19483.078715002805</v>
      </c>
      <c r="I102" s="24">
        <f t="shared" si="11"/>
        <v>3711.0760339946291</v>
      </c>
      <c r="J102" s="24">
        <f t="shared" si="8"/>
        <v>17733.306364974338</v>
      </c>
      <c r="K102" s="24">
        <f t="shared" si="14"/>
        <v>73835.406267175305</v>
      </c>
      <c r="L102" s="25">
        <f t="shared" si="12"/>
        <v>3.7897196509460738</v>
      </c>
    </row>
    <row r="103" spans="1:12" x14ac:dyDescent="0.2">
      <c r="A103" s="17">
        <v>94</v>
      </c>
      <c r="B103" s="49">
        <v>57</v>
      </c>
      <c r="C103" s="48">
        <v>272</v>
      </c>
      <c r="D103" s="48">
        <v>312</v>
      </c>
      <c r="E103" s="18">
        <v>0.46439999999999998</v>
      </c>
      <c r="F103" s="23">
        <f t="shared" si="10"/>
        <v>0.1952054794520548</v>
      </c>
      <c r="G103" s="23">
        <f t="shared" si="7"/>
        <v>0.17672818461088177</v>
      </c>
      <c r="H103" s="24">
        <f t="shared" si="13"/>
        <v>15772.002681008176</v>
      </c>
      <c r="I103" s="24">
        <f t="shared" si="11"/>
        <v>2787.3574014925352</v>
      </c>
      <c r="J103" s="24">
        <f t="shared" si="8"/>
        <v>14279.094056768774</v>
      </c>
      <c r="K103" s="24">
        <f t="shared" si="14"/>
        <v>56102.099902200964</v>
      </c>
      <c r="L103" s="25">
        <f t="shared" si="12"/>
        <v>3.5570688793856338</v>
      </c>
    </row>
    <row r="104" spans="1:12" x14ac:dyDescent="0.2">
      <c r="A104" s="17">
        <v>95</v>
      </c>
      <c r="B104" s="49">
        <v>64</v>
      </c>
      <c r="C104" s="48">
        <v>219</v>
      </c>
      <c r="D104" s="48">
        <v>197</v>
      </c>
      <c r="E104" s="18">
        <v>0.51429999999999998</v>
      </c>
      <c r="F104" s="23">
        <f t="shared" si="10"/>
        <v>0.30769230769230771</v>
      </c>
      <c r="G104" s="23">
        <f t="shared" si="7"/>
        <v>0.26768744813555695</v>
      </c>
      <c r="H104" s="24">
        <f t="shared" si="13"/>
        <v>12984.64527951564</v>
      </c>
      <c r="I104" s="24">
        <f t="shared" si="11"/>
        <v>3475.8265598189473</v>
      </c>
      <c r="J104" s="24">
        <f t="shared" si="8"/>
        <v>11296.436319411578</v>
      </c>
      <c r="K104" s="24">
        <f t="shared" si="14"/>
        <v>41823.005845432192</v>
      </c>
      <c r="L104" s="25">
        <f t="shared" si="12"/>
        <v>3.2209586742744114</v>
      </c>
    </row>
    <row r="105" spans="1:12" x14ac:dyDescent="0.2">
      <c r="A105" s="17">
        <v>96</v>
      </c>
      <c r="B105" s="49">
        <v>46</v>
      </c>
      <c r="C105" s="48">
        <v>168</v>
      </c>
      <c r="D105" s="48">
        <v>164</v>
      </c>
      <c r="E105" s="18">
        <v>0.51170000000000004</v>
      </c>
      <c r="F105" s="23">
        <f t="shared" si="10"/>
        <v>0.27710843373493976</v>
      </c>
      <c r="G105" s="23">
        <f t="shared" si="7"/>
        <v>0.24408129392800029</v>
      </c>
      <c r="H105" s="24">
        <f t="shared" si="13"/>
        <v>9508.8187196966937</v>
      </c>
      <c r="I105" s="24">
        <f t="shared" si="11"/>
        <v>2320.9247768303603</v>
      </c>
      <c r="J105" s="24">
        <f t="shared" si="8"/>
        <v>8375.511151170429</v>
      </c>
      <c r="K105" s="24">
        <f t="shared" si="14"/>
        <v>30526.569526020612</v>
      </c>
      <c r="L105" s="25">
        <f t="shared" si="12"/>
        <v>3.210342990637467</v>
      </c>
    </row>
    <row r="106" spans="1:12" x14ac:dyDescent="0.2">
      <c r="A106" s="17">
        <v>97</v>
      </c>
      <c r="B106" s="49">
        <v>37</v>
      </c>
      <c r="C106" s="48">
        <v>118</v>
      </c>
      <c r="D106" s="48">
        <v>124</v>
      </c>
      <c r="E106" s="18">
        <v>0.4824</v>
      </c>
      <c r="F106" s="23">
        <f t="shared" si="10"/>
        <v>0.30578512396694213</v>
      </c>
      <c r="G106" s="23">
        <f t="shared" si="7"/>
        <v>0.26400059364457812</v>
      </c>
      <c r="H106" s="24">
        <f t="shared" si="13"/>
        <v>7187.8939428663334</v>
      </c>
      <c r="I106" s="24">
        <f t="shared" si="11"/>
        <v>1897.6082679709793</v>
      </c>
      <c r="J106" s="24">
        <f t="shared" si="8"/>
        <v>6205.6919033645554</v>
      </c>
      <c r="K106" s="24">
        <f t="shared" si="14"/>
        <v>22151.058374850181</v>
      </c>
      <c r="L106" s="25">
        <f t="shared" si="12"/>
        <v>3.0817174753717849</v>
      </c>
    </row>
    <row r="107" spans="1:12" x14ac:dyDescent="0.2">
      <c r="A107" s="17">
        <v>98</v>
      </c>
      <c r="B107" s="49">
        <v>26</v>
      </c>
      <c r="C107" s="48">
        <v>85</v>
      </c>
      <c r="D107" s="48">
        <v>81</v>
      </c>
      <c r="E107" s="18">
        <v>0.5796</v>
      </c>
      <c r="F107" s="23">
        <f t="shared" si="10"/>
        <v>0.31325301204819278</v>
      </c>
      <c r="G107" s="23">
        <f t="shared" si="7"/>
        <v>0.27680069498266802</v>
      </c>
      <c r="H107" s="24">
        <f t="shared" si="13"/>
        <v>5290.2856748953545</v>
      </c>
      <c r="I107" s="24">
        <f t="shared" si="11"/>
        <v>1464.3547514678871</v>
      </c>
      <c r="J107" s="24">
        <f t="shared" si="8"/>
        <v>4674.6709373782551</v>
      </c>
      <c r="K107" s="24">
        <f t="shared" si="14"/>
        <v>15945.366471485628</v>
      </c>
      <c r="L107" s="25">
        <f t="shared" si="12"/>
        <v>3.0140842010013076</v>
      </c>
    </row>
    <row r="108" spans="1:12" x14ac:dyDescent="0.2">
      <c r="A108" s="17">
        <v>99</v>
      </c>
      <c r="B108" s="49">
        <v>21</v>
      </c>
      <c r="C108" s="48">
        <v>60</v>
      </c>
      <c r="D108" s="48">
        <v>55</v>
      </c>
      <c r="E108" s="18">
        <v>0.5958</v>
      </c>
      <c r="F108" s="23">
        <f t="shared" si="10"/>
        <v>0.36521739130434783</v>
      </c>
      <c r="G108" s="23">
        <f t="shared" si="7"/>
        <v>0.31823871540669391</v>
      </c>
      <c r="H108" s="24">
        <f t="shared" si="13"/>
        <v>3825.9309234274674</v>
      </c>
      <c r="I108" s="24">
        <f t="shared" si="11"/>
        <v>1217.5593423063035</v>
      </c>
      <c r="J108" s="24">
        <f t="shared" si="8"/>
        <v>3333.7934372672598</v>
      </c>
      <c r="K108" s="24">
        <f t="shared" si="14"/>
        <v>11270.695534107374</v>
      </c>
      <c r="L108" s="25">
        <f t="shared" si="12"/>
        <v>2.9458701057808172</v>
      </c>
    </row>
    <row r="109" spans="1:12" x14ac:dyDescent="0.2">
      <c r="A109" s="17" t="s">
        <v>23</v>
      </c>
      <c r="B109" s="49">
        <v>35</v>
      </c>
      <c r="C109" s="48">
        <v>107</v>
      </c>
      <c r="D109" s="48">
        <v>106</v>
      </c>
      <c r="E109" s="18">
        <v>0</v>
      </c>
      <c r="F109" s="23">
        <f>B109/((C109+D109)/2)</f>
        <v>0.32863849765258218</v>
      </c>
      <c r="G109" s="23">
        <v>1</v>
      </c>
      <c r="H109" s="24">
        <f>H108-I108</f>
        <v>2608.3715811211641</v>
      </c>
      <c r="I109" s="24">
        <f>H109*G109</f>
        <v>2608.3715811211641</v>
      </c>
      <c r="J109" s="24">
        <f>H109/F109</f>
        <v>7936.9020968401128</v>
      </c>
      <c r="K109" s="24">
        <f>J109</f>
        <v>7936.9020968401128</v>
      </c>
      <c r="L109" s="25">
        <f>K109/H109</f>
        <v>3.0428571428571427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5" t="s">
        <v>24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5" t="s">
        <v>10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5" t="s">
        <v>11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5" t="s">
        <v>12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5" t="s">
        <v>13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5" t="s">
        <v>14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5" t="s">
        <v>15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5" t="s">
        <v>16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5" t="s">
        <v>17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5" t="s">
        <v>18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5" t="s">
        <v>19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5" t="s">
        <v>20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4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4.140625" style="10" customWidth="1"/>
    <col min="5" max="7" width="14.140625" style="11" customWidth="1"/>
    <col min="8" max="11" width="14.140625" style="10" customWidth="1"/>
    <col min="12" max="12" width="14.1406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37" t="s">
        <v>0</v>
      </c>
      <c r="B6" s="37" t="s">
        <v>1</v>
      </c>
      <c r="C6" s="66" t="s">
        <v>46</v>
      </c>
      <c r="D6" s="66"/>
      <c r="E6" s="58" t="s">
        <v>38</v>
      </c>
      <c r="F6" s="58" t="s">
        <v>39</v>
      </c>
      <c r="G6" s="58" t="s">
        <v>40</v>
      </c>
      <c r="H6" s="57" t="s">
        <v>41</v>
      </c>
      <c r="I6" s="57" t="s">
        <v>42</v>
      </c>
      <c r="J6" s="57" t="s">
        <v>43</v>
      </c>
      <c r="K6" s="57" t="s">
        <v>44</v>
      </c>
      <c r="L6" s="58" t="s">
        <v>45</v>
      </c>
    </row>
    <row r="7" spans="1:13" s="36" customFormat="1" ht="15.75" customHeight="1" x14ac:dyDescent="0.2">
      <c r="A7" s="38"/>
      <c r="B7" s="39"/>
      <c r="C7" s="40">
        <v>43466</v>
      </c>
      <c r="D7" s="41">
        <v>43831</v>
      </c>
      <c r="E7" s="62" t="s">
        <v>2</v>
      </c>
      <c r="F7" s="62" t="s">
        <v>3</v>
      </c>
      <c r="G7" s="62" t="s">
        <v>4</v>
      </c>
      <c r="H7" s="63" t="s">
        <v>5</v>
      </c>
      <c r="I7" s="63" t="s">
        <v>6</v>
      </c>
      <c r="J7" s="63" t="s">
        <v>7</v>
      </c>
      <c r="K7" s="63" t="s">
        <v>8</v>
      </c>
      <c r="L7" s="62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9">
        <v>3</v>
      </c>
      <c r="C9" s="48">
        <v>2818</v>
      </c>
      <c r="D9" s="48">
        <v>2713</v>
      </c>
      <c r="E9" s="18">
        <v>0.5</v>
      </c>
      <c r="F9" s="19">
        <f>B9/((C9+D9)/2)</f>
        <v>1.0847947929849937E-3</v>
      </c>
      <c r="G9" s="19">
        <f t="shared" ref="G9:G72" si="0">F9/((1+(1-E9)*F9))</f>
        <v>1.0842067220816769E-3</v>
      </c>
      <c r="H9" s="14">
        <v>100000</v>
      </c>
      <c r="I9" s="14">
        <f>H9*G9</f>
        <v>108.42067220816769</v>
      </c>
      <c r="J9" s="14">
        <f t="shared" ref="J9:J72" si="1">H10+I9*E9</f>
        <v>99945.789663895906</v>
      </c>
      <c r="K9" s="14">
        <f t="shared" ref="K9:K72" si="2">K10+J9</f>
        <v>8733567.2679488529</v>
      </c>
      <c r="L9" s="20">
        <f>K9/H9</f>
        <v>87.335672679488525</v>
      </c>
    </row>
    <row r="10" spans="1:13" x14ac:dyDescent="0.2">
      <c r="A10" s="17">
        <v>1</v>
      </c>
      <c r="B10" s="49">
        <v>0</v>
      </c>
      <c r="C10" s="48">
        <v>3226</v>
      </c>
      <c r="D10" s="48">
        <v>2986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99891.579327791827</v>
      </c>
      <c r="I10" s="14">
        <f t="shared" ref="I10:I73" si="4">H10*G10</f>
        <v>0</v>
      </c>
      <c r="J10" s="14">
        <f t="shared" si="1"/>
        <v>99891.579327791827</v>
      </c>
      <c r="K10" s="14">
        <f t="shared" si="2"/>
        <v>8633621.4782849569</v>
      </c>
      <c r="L10" s="21">
        <f t="shared" ref="L10:L73" si="5">K10/H10</f>
        <v>86.429922686014748</v>
      </c>
    </row>
    <row r="11" spans="1:13" x14ac:dyDescent="0.2">
      <c r="A11" s="17">
        <v>2</v>
      </c>
      <c r="B11" s="49">
        <v>1</v>
      </c>
      <c r="C11" s="48">
        <v>3313</v>
      </c>
      <c r="D11" s="48">
        <v>3288</v>
      </c>
      <c r="E11" s="18">
        <v>0.5</v>
      </c>
      <c r="F11" s="19">
        <f t="shared" si="3"/>
        <v>3.0298439630359038E-4</v>
      </c>
      <c r="G11" s="19">
        <f t="shared" si="0"/>
        <v>3.0293850348379279E-4</v>
      </c>
      <c r="H11" s="14">
        <f t="shared" ref="H11:H74" si="6">H10-I10</f>
        <v>99891.579327791827</v>
      </c>
      <c r="I11" s="14">
        <f t="shared" si="4"/>
        <v>30.261005552193829</v>
      </c>
      <c r="J11" s="14">
        <f t="shared" si="1"/>
        <v>99876.44882501573</v>
      </c>
      <c r="K11" s="14">
        <f t="shared" si="2"/>
        <v>8533729.898957165</v>
      </c>
      <c r="L11" s="21">
        <f t="shared" si="5"/>
        <v>85.429922686014748</v>
      </c>
    </row>
    <row r="12" spans="1:13" x14ac:dyDescent="0.2">
      <c r="A12" s="17">
        <v>3</v>
      </c>
      <c r="B12" s="49">
        <v>1</v>
      </c>
      <c r="C12" s="48">
        <v>3449</v>
      </c>
      <c r="D12" s="48">
        <v>3423</v>
      </c>
      <c r="E12" s="18">
        <v>0.5</v>
      </c>
      <c r="F12" s="19">
        <f t="shared" si="3"/>
        <v>2.9103608847497089E-4</v>
      </c>
      <c r="G12" s="19">
        <f t="shared" si="0"/>
        <v>2.9099374363451185E-4</v>
      </c>
      <c r="H12" s="14">
        <f t="shared" si="6"/>
        <v>99861.318322239633</v>
      </c>
      <c r="I12" s="14">
        <f t="shared" si="4"/>
        <v>29.059018862866182</v>
      </c>
      <c r="J12" s="14">
        <f t="shared" si="1"/>
        <v>99846.788812808198</v>
      </c>
      <c r="K12" s="14">
        <f t="shared" si="2"/>
        <v>8433853.4501321483</v>
      </c>
      <c r="L12" s="21">
        <f t="shared" si="5"/>
        <v>84.455659026222619</v>
      </c>
    </row>
    <row r="13" spans="1:13" x14ac:dyDescent="0.2">
      <c r="A13" s="17">
        <v>4</v>
      </c>
      <c r="B13" s="49">
        <v>0</v>
      </c>
      <c r="C13" s="48">
        <v>3461</v>
      </c>
      <c r="D13" s="48">
        <v>3501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99832.259303376763</v>
      </c>
      <c r="I13" s="14">
        <f t="shared" si="4"/>
        <v>0</v>
      </c>
      <c r="J13" s="14">
        <f t="shared" si="1"/>
        <v>99832.259303376763</v>
      </c>
      <c r="K13" s="14">
        <f t="shared" si="2"/>
        <v>8334006.6613193406</v>
      </c>
      <c r="L13" s="21">
        <f t="shared" si="5"/>
        <v>83.480096708954761</v>
      </c>
    </row>
    <row r="14" spans="1:13" x14ac:dyDescent="0.2">
      <c r="A14" s="17">
        <v>5</v>
      </c>
      <c r="B14" s="49">
        <v>1</v>
      </c>
      <c r="C14" s="48">
        <v>3480</v>
      </c>
      <c r="D14" s="48">
        <v>3480</v>
      </c>
      <c r="E14" s="18">
        <v>0.5</v>
      </c>
      <c r="F14" s="19">
        <f t="shared" si="3"/>
        <v>2.8735632183908046E-4</v>
      </c>
      <c r="G14" s="19">
        <f t="shared" si="0"/>
        <v>2.8731504094239331E-4</v>
      </c>
      <c r="H14" s="14">
        <f t="shared" si="6"/>
        <v>99832.259303376763</v>
      </c>
      <c r="I14" s="14">
        <f t="shared" si="4"/>
        <v>28.683309669121321</v>
      </c>
      <c r="J14" s="14">
        <f t="shared" si="1"/>
        <v>99817.917648542192</v>
      </c>
      <c r="K14" s="14">
        <f t="shared" si="2"/>
        <v>8234174.4020159636</v>
      </c>
      <c r="L14" s="21">
        <f t="shared" si="5"/>
        <v>82.480096708954761</v>
      </c>
    </row>
    <row r="15" spans="1:13" x14ac:dyDescent="0.2">
      <c r="A15" s="17">
        <v>6</v>
      </c>
      <c r="B15" s="49">
        <v>0</v>
      </c>
      <c r="C15" s="48">
        <v>3619</v>
      </c>
      <c r="D15" s="48">
        <v>3478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99803.575993707636</v>
      </c>
      <c r="I15" s="14">
        <f t="shared" si="4"/>
        <v>0</v>
      </c>
      <c r="J15" s="14">
        <f t="shared" si="1"/>
        <v>99803.575993707636</v>
      </c>
      <c r="K15" s="14">
        <f t="shared" si="2"/>
        <v>8134356.4843674218</v>
      </c>
      <c r="L15" s="21">
        <f t="shared" si="5"/>
        <v>81.50365759319358</v>
      </c>
    </row>
    <row r="16" spans="1:13" x14ac:dyDescent="0.2">
      <c r="A16" s="17">
        <v>7</v>
      </c>
      <c r="B16" s="49">
        <v>0</v>
      </c>
      <c r="C16" s="48">
        <v>3641</v>
      </c>
      <c r="D16" s="48">
        <v>3645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99803.575993707636</v>
      </c>
      <c r="I16" s="14">
        <f t="shared" si="4"/>
        <v>0</v>
      </c>
      <c r="J16" s="14">
        <f t="shared" si="1"/>
        <v>99803.575993707636</v>
      </c>
      <c r="K16" s="14">
        <f t="shared" si="2"/>
        <v>8034552.9083737144</v>
      </c>
      <c r="L16" s="21">
        <f t="shared" si="5"/>
        <v>80.50365759319358</v>
      </c>
    </row>
    <row r="17" spans="1:12" x14ac:dyDescent="0.2">
      <c r="A17" s="17">
        <v>8</v>
      </c>
      <c r="B17" s="49">
        <v>0</v>
      </c>
      <c r="C17" s="48">
        <v>3758</v>
      </c>
      <c r="D17" s="48">
        <v>3653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99803.575993707636</v>
      </c>
      <c r="I17" s="14">
        <f t="shared" si="4"/>
        <v>0</v>
      </c>
      <c r="J17" s="14">
        <f t="shared" si="1"/>
        <v>99803.575993707636</v>
      </c>
      <c r="K17" s="14">
        <f t="shared" si="2"/>
        <v>7934749.332380007</v>
      </c>
      <c r="L17" s="21">
        <f t="shared" si="5"/>
        <v>79.50365759319358</v>
      </c>
    </row>
    <row r="18" spans="1:12" x14ac:dyDescent="0.2">
      <c r="A18" s="17">
        <v>9</v>
      </c>
      <c r="B18" s="49">
        <v>0</v>
      </c>
      <c r="C18" s="48">
        <v>3702</v>
      </c>
      <c r="D18" s="48">
        <v>3790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99803.575993707636</v>
      </c>
      <c r="I18" s="14">
        <f t="shared" si="4"/>
        <v>0</v>
      </c>
      <c r="J18" s="14">
        <f t="shared" si="1"/>
        <v>99803.575993707636</v>
      </c>
      <c r="K18" s="14">
        <f t="shared" si="2"/>
        <v>7834945.7563862996</v>
      </c>
      <c r="L18" s="21">
        <f t="shared" si="5"/>
        <v>78.50365759319358</v>
      </c>
    </row>
    <row r="19" spans="1:12" x14ac:dyDescent="0.2">
      <c r="A19" s="17">
        <v>10</v>
      </c>
      <c r="B19" s="49">
        <v>0</v>
      </c>
      <c r="C19" s="48">
        <v>3848</v>
      </c>
      <c r="D19" s="48">
        <v>3729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99803.575993707636</v>
      </c>
      <c r="I19" s="14">
        <f t="shared" si="4"/>
        <v>0</v>
      </c>
      <c r="J19" s="14">
        <f t="shared" si="1"/>
        <v>99803.575993707636</v>
      </c>
      <c r="K19" s="14">
        <f t="shared" si="2"/>
        <v>7735142.1803925922</v>
      </c>
      <c r="L19" s="21">
        <f t="shared" si="5"/>
        <v>77.503657593193594</v>
      </c>
    </row>
    <row r="20" spans="1:12" x14ac:dyDescent="0.2">
      <c r="A20" s="17">
        <v>11</v>
      </c>
      <c r="B20" s="49">
        <v>1</v>
      </c>
      <c r="C20" s="48">
        <v>3883</v>
      </c>
      <c r="D20" s="48">
        <v>3872</v>
      </c>
      <c r="E20" s="18">
        <v>0.5</v>
      </c>
      <c r="F20" s="19">
        <f t="shared" si="3"/>
        <v>2.5789813023855578E-4</v>
      </c>
      <c r="G20" s="19">
        <f t="shared" si="0"/>
        <v>2.5786487880350697E-4</v>
      </c>
      <c r="H20" s="14">
        <f t="shared" si="6"/>
        <v>99803.575993707636</v>
      </c>
      <c r="I20" s="14">
        <f t="shared" si="4"/>
        <v>25.735837027774018</v>
      </c>
      <c r="J20" s="14">
        <f t="shared" si="1"/>
        <v>99790.708075193746</v>
      </c>
      <c r="K20" s="14">
        <f t="shared" si="2"/>
        <v>7635338.6043988848</v>
      </c>
      <c r="L20" s="21">
        <f t="shared" si="5"/>
        <v>76.503657593193594</v>
      </c>
    </row>
    <row r="21" spans="1:12" x14ac:dyDescent="0.2">
      <c r="A21" s="17">
        <v>12</v>
      </c>
      <c r="B21" s="49">
        <v>0</v>
      </c>
      <c r="C21" s="48">
        <v>3709</v>
      </c>
      <c r="D21" s="48">
        <v>3920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99777.840156679857</v>
      </c>
      <c r="I21" s="14">
        <f t="shared" si="4"/>
        <v>0</v>
      </c>
      <c r="J21" s="14">
        <f t="shared" si="1"/>
        <v>99777.840156679857</v>
      </c>
      <c r="K21" s="14">
        <f t="shared" si="2"/>
        <v>7535547.8963236911</v>
      </c>
      <c r="L21" s="21">
        <f t="shared" si="5"/>
        <v>75.523261322260709</v>
      </c>
    </row>
    <row r="22" spans="1:12" x14ac:dyDescent="0.2">
      <c r="A22" s="17">
        <v>13</v>
      </c>
      <c r="B22" s="49">
        <v>0</v>
      </c>
      <c r="C22" s="48">
        <v>3614</v>
      </c>
      <c r="D22" s="48">
        <v>3737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99777.840156679857</v>
      </c>
      <c r="I22" s="14">
        <f t="shared" si="4"/>
        <v>0</v>
      </c>
      <c r="J22" s="14">
        <f t="shared" si="1"/>
        <v>99777.840156679857</v>
      </c>
      <c r="K22" s="14">
        <f t="shared" si="2"/>
        <v>7435770.0561670111</v>
      </c>
      <c r="L22" s="21">
        <f t="shared" si="5"/>
        <v>74.523261322260709</v>
      </c>
    </row>
    <row r="23" spans="1:12" x14ac:dyDescent="0.2">
      <c r="A23" s="17">
        <v>14</v>
      </c>
      <c r="B23" s="49">
        <v>0</v>
      </c>
      <c r="C23" s="48">
        <v>3576</v>
      </c>
      <c r="D23" s="48">
        <v>3631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99777.840156679857</v>
      </c>
      <c r="I23" s="14">
        <f t="shared" si="4"/>
        <v>0</v>
      </c>
      <c r="J23" s="14">
        <f t="shared" si="1"/>
        <v>99777.840156679857</v>
      </c>
      <c r="K23" s="14">
        <f t="shared" si="2"/>
        <v>7335992.2160103312</v>
      </c>
      <c r="L23" s="21">
        <f t="shared" si="5"/>
        <v>73.523261322260709</v>
      </c>
    </row>
    <row r="24" spans="1:12" x14ac:dyDescent="0.2">
      <c r="A24" s="17">
        <v>15</v>
      </c>
      <c r="B24" s="49">
        <v>1</v>
      </c>
      <c r="C24" s="48">
        <v>3505</v>
      </c>
      <c r="D24" s="48">
        <v>3585</v>
      </c>
      <c r="E24" s="18">
        <v>0.5</v>
      </c>
      <c r="F24" s="19">
        <f t="shared" si="3"/>
        <v>2.8208744710860365E-4</v>
      </c>
      <c r="G24" s="19">
        <f t="shared" si="0"/>
        <v>2.8204766605556336E-4</v>
      </c>
      <c r="H24" s="14">
        <f t="shared" si="6"/>
        <v>99777.840156679857</v>
      </c>
      <c r="I24" s="14">
        <f t="shared" si="4"/>
        <v>28.142106940256621</v>
      </c>
      <c r="J24" s="14">
        <f t="shared" si="1"/>
        <v>99763.769103209721</v>
      </c>
      <c r="K24" s="14">
        <f t="shared" si="2"/>
        <v>7236214.3758536512</v>
      </c>
      <c r="L24" s="21">
        <f t="shared" si="5"/>
        <v>72.523261322260709</v>
      </c>
    </row>
    <row r="25" spans="1:12" x14ac:dyDescent="0.2">
      <c r="A25" s="17">
        <v>16</v>
      </c>
      <c r="B25" s="49">
        <v>0</v>
      </c>
      <c r="C25" s="48">
        <v>3276</v>
      </c>
      <c r="D25" s="48">
        <v>3548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99749.6980497396</v>
      </c>
      <c r="I25" s="14">
        <f t="shared" si="4"/>
        <v>0</v>
      </c>
      <c r="J25" s="14">
        <f t="shared" si="1"/>
        <v>99749.6980497396</v>
      </c>
      <c r="K25" s="14">
        <f t="shared" si="2"/>
        <v>7136450.6067504417</v>
      </c>
      <c r="L25" s="21">
        <f t="shared" si="5"/>
        <v>71.543581046149058</v>
      </c>
    </row>
    <row r="26" spans="1:12" x14ac:dyDescent="0.2">
      <c r="A26" s="17">
        <v>17</v>
      </c>
      <c r="B26" s="49">
        <v>1</v>
      </c>
      <c r="C26" s="48">
        <v>3229</v>
      </c>
      <c r="D26" s="48">
        <v>3304</v>
      </c>
      <c r="E26" s="18">
        <v>0.5</v>
      </c>
      <c r="F26" s="19">
        <f t="shared" si="3"/>
        <v>3.0613806826878924E-4</v>
      </c>
      <c r="G26" s="19">
        <f t="shared" si="0"/>
        <v>3.0609121518212427E-4</v>
      </c>
      <c r="H26" s="14">
        <f t="shared" si="6"/>
        <v>99749.6980497396</v>
      </c>
      <c r="I26" s="14">
        <f t="shared" si="4"/>
        <v>30.532506290094766</v>
      </c>
      <c r="J26" s="14">
        <f t="shared" si="1"/>
        <v>99734.431796594552</v>
      </c>
      <c r="K26" s="14">
        <f t="shared" si="2"/>
        <v>7036700.9087007018</v>
      </c>
      <c r="L26" s="21">
        <f t="shared" si="5"/>
        <v>70.543581046149058</v>
      </c>
    </row>
    <row r="27" spans="1:12" x14ac:dyDescent="0.2">
      <c r="A27" s="17">
        <v>18</v>
      </c>
      <c r="B27" s="49">
        <v>0</v>
      </c>
      <c r="C27" s="48">
        <v>3257</v>
      </c>
      <c r="D27" s="48">
        <v>3282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99719.165543449504</v>
      </c>
      <c r="I27" s="14">
        <f t="shared" si="4"/>
        <v>0</v>
      </c>
      <c r="J27" s="14">
        <f t="shared" si="1"/>
        <v>99719.165543449504</v>
      </c>
      <c r="K27" s="14">
        <f t="shared" si="2"/>
        <v>6936966.4769041073</v>
      </c>
      <c r="L27" s="21">
        <f t="shared" si="5"/>
        <v>69.565027335507949</v>
      </c>
    </row>
    <row r="28" spans="1:12" x14ac:dyDescent="0.2">
      <c r="A28" s="17">
        <v>19</v>
      </c>
      <c r="B28" s="49">
        <v>1</v>
      </c>
      <c r="C28" s="48">
        <v>3117</v>
      </c>
      <c r="D28" s="48">
        <v>3366</v>
      </c>
      <c r="E28" s="18">
        <v>0.5</v>
      </c>
      <c r="F28" s="19">
        <f t="shared" si="3"/>
        <v>3.0849915162733303E-4</v>
      </c>
      <c r="G28" s="19">
        <f t="shared" si="0"/>
        <v>3.0845157310302289E-4</v>
      </c>
      <c r="H28" s="14">
        <f t="shared" si="6"/>
        <v>99719.165543449504</v>
      </c>
      <c r="I28" s="14">
        <f t="shared" si="4"/>
        <v>30.758533480397755</v>
      </c>
      <c r="J28" s="14">
        <f t="shared" si="1"/>
        <v>99703.786276709303</v>
      </c>
      <c r="K28" s="14">
        <f t="shared" si="2"/>
        <v>6837247.3113606581</v>
      </c>
      <c r="L28" s="21">
        <f t="shared" si="5"/>
        <v>68.565027335507949</v>
      </c>
    </row>
    <row r="29" spans="1:12" x14ac:dyDescent="0.2">
      <c r="A29" s="17">
        <v>20</v>
      </c>
      <c r="B29" s="49">
        <v>1</v>
      </c>
      <c r="C29" s="48">
        <v>3142</v>
      </c>
      <c r="D29" s="48">
        <v>3254</v>
      </c>
      <c r="E29" s="18">
        <v>0.5</v>
      </c>
      <c r="F29" s="19">
        <f t="shared" si="3"/>
        <v>3.1269543464665416E-4</v>
      </c>
      <c r="G29" s="19">
        <f t="shared" si="0"/>
        <v>3.1264655307175238E-4</v>
      </c>
      <c r="H29" s="14">
        <f t="shared" si="6"/>
        <v>99688.407009969102</v>
      </c>
      <c r="I29" s="14">
        <f t="shared" si="4"/>
        <v>31.167236832880757</v>
      </c>
      <c r="J29" s="14">
        <f t="shared" si="1"/>
        <v>99672.823391552651</v>
      </c>
      <c r="K29" s="14">
        <f t="shared" si="2"/>
        <v>6737543.5250839489</v>
      </c>
      <c r="L29" s="21">
        <f t="shared" si="5"/>
        <v>67.586028578129216</v>
      </c>
    </row>
    <row r="30" spans="1:12" x14ac:dyDescent="0.2">
      <c r="A30" s="17">
        <v>21</v>
      </c>
      <c r="B30" s="49">
        <v>0</v>
      </c>
      <c r="C30" s="48">
        <v>3031</v>
      </c>
      <c r="D30" s="48">
        <v>3250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99657.239773136214</v>
      </c>
      <c r="I30" s="14">
        <f t="shared" si="4"/>
        <v>0</v>
      </c>
      <c r="J30" s="14">
        <f t="shared" si="1"/>
        <v>99657.239773136214</v>
      </c>
      <c r="K30" s="14">
        <f t="shared" si="2"/>
        <v>6637870.7016923958</v>
      </c>
      <c r="L30" s="21">
        <f t="shared" si="5"/>
        <v>66.607009353290479</v>
      </c>
    </row>
    <row r="31" spans="1:12" x14ac:dyDescent="0.2">
      <c r="A31" s="17">
        <v>22</v>
      </c>
      <c r="B31" s="49">
        <v>1</v>
      </c>
      <c r="C31" s="48">
        <v>3017</v>
      </c>
      <c r="D31" s="48">
        <v>3073</v>
      </c>
      <c r="E31" s="18">
        <v>0.5</v>
      </c>
      <c r="F31" s="19">
        <f t="shared" si="3"/>
        <v>3.2840722495894911E-4</v>
      </c>
      <c r="G31" s="19">
        <f t="shared" si="0"/>
        <v>3.2835330815957975E-4</v>
      </c>
      <c r="H31" s="14">
        <f t="shared" si="6"/>
        <v>99657.239773136214</v>
      </c>
      <c r="I31" s="14">
        <f t="shared" si="4"/>
        <v>32.722784361561722</v>
      </c>
      <c r="J31" s="14">
        <f t="shared" si="1"/>
        <v>99640.878380955444</v>
      </c>
      <c r="K31" s="14">
        <f t="shared" si="2"/>
        <v>6538213.4619192593</v>
      </c>
      <c r="L31" s="21">
        <f t="shared" si="5"/>
        <v>65.607009353290479</v>
      </c>
    </row>
    <row r="32" spans="1:12" x14ac:dyDescent="0.2">
      <c r="A32" s="17">
        <v>23</v>
      </c>
      <c r="B32" s="49">
        <v>0</v>
      </c>
      <c r="C32" s="48">
        <v>3193</v>
      </c>
      <c r="D32" s="48">
        <v>3086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99624.51698877466</v>
      </c>
      <c r="I32" s="14">
        <f t="shared" si="4"/>
        <v>0</v>
      </c>
      <c r="J32" s="14">
        <f t="shared" si="1"/>
        <v>99624.51698877466</v>
      </c>
      <c r="K32" s="14">
        <f t="shared" si="2"/>
        <v>6438572.5835383041</v>
      </c>
      <c r="L32" s="21">
        <f t="shared" si="5"/>
        <v>64.628394477072149</v>
      </c>
    </row>
    <row r="33" spans="1:12" x14ac:dyDescent="0.2">
      <c r="A33" s="17">
        <v>24</v>
      </c>
      <c r="B33" s="49">
        <v>1</v>
      </c>
      <c r="C33" s="48">
        <v>3100</v>
      </c>
      <c r="D33" s="48">
        <v>3282</v>
      </c>
      <c r="E33" s="18">
        <v>0.5</v>
      </c>
      <c r="F33" s="19">
        <f t="shared" si="3"/>
        <v>3.1338138514572234E-4</v>
      </c>
      <c r="G33" s="19">
        <f t="shared" si="0"/>
        <v>3.133322888923703E-4</v>
      </c>
      <c r="H33" s="14">
        <f t="shared" si="6"/>
        <v>99624.51698877466</v>
      </c>
      <c r="I33" s="14">
        <f t="shared" si="4"/>
        <v>31.215577937889595</v>
      </c>
      <c r="J33" s="14">
        <f t="shared" si="1"/>
        <v>99608.909199805712</v>
      </c>
      <c r="K33" s="14">
        <f t="shared" si="2"/>
        <v>6338948.0665495293</v>
      </c>
      <c r="L33" s="21">
        <f t="shared" si="5"/>
        <v>63.628394477072142</v>
      </c>
    </row>
    <row r="34" spans="1:12" x14ac:dyDescent="0.2">
      <c r="A34" s="17">
        <v>25</v>
      </c>
      <c r="B34" s="49">
        <v>0</v>
      </c>
      <c r="C34" s="48">
        <v>3414</v>
      </c>
      <c r="D34" s="48">
        <v>3230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99593.301410836764</v>
      </c>
      <c r="I34" s="14">
        <f t="shared" si="4"/>
        <v>0</v>
      </c>
      <c r="J34" s="14">
        <f t="shared" si="1"/>
        <v>99593.301410836764</v>
      </c>
      <c r="K34" s="14">
        <f t="shared" si="2"/>
        <v>6239339.1573497234</v>
      </c>
      <c r="L34" s="21">
        <f t="shared" si="5"/>
        <v>62.648180841114481</v>
      </c>
    </row>
    <row r="35" spans="1:12" x14ac:dyDescent="0.2">
      <c r="A35" s="17">
        <v>26</v>
      </c>
      <c r="B35" s="49">
        <v>0</v>
      </c>
      <c r="C35" s="48">
        <v>3648</v>
      </c>
      <c r="D35" s="48">
        <v>3498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99593.301410836764</v>
      </c>
      <c r="I35" s="14">
        <f t="shared" si="4"/>
        <v>0</v>
      </c>
      <c r="J35" s="14">
        <f t="shared" si="1"/>
        <v>99593.301410836764</v>
      </c>
      <c r="K35" s="14">
        <f t="shared" si="2"/>
        <v>6139745.8559388863</v>
      </c>
      <c r="L35" s="21">
        <f t="shared" si="5"/>
        <v>61.648180841114474</v>
      </c>
    </row>
    <row r="36" spans="1:12" x14ac:dyDescent="0.2">
      <c r="A36" s="17">
        <v>27</v>
      </c>
      <c r="B36" s="49">
        <v>1</v>
      </c>
      <c r="C36" s="48">
        <v>3557</v>
      </c>
      <c r="D36" s="48">
        <v>3755</v>
      </c>
      <c r="E36" s="18">
        <v>0.5</v>
      </c>
      <c r="F36" s="19">
        <f t="shared" si="3"/>
        <v>2.7352297592997811E-4</v>
      </c>
      <c r="G36" s="19">
        <f t="shared" si="0"/>
        <v>2.7348557363599067E-4</v>
      </c>
      <c r="H36" s="14">
        <f t="shared" si="6"/>
        <v>99593.301410836764</v>
      </c>
      <c r="I36" s="14">
        <f t="shared" si="4"/>
        <v>27.237331166644811</v>
      </c>
      <c r="J36" s="14">
        <f t="shared" si="1"/>
        <v>99579.682745253434</v>
      </c>
      <c r="K36" s="14">
        <f t="shared" si="2"/>
        <v>6040152.5545280492</v>
      </c>
      <c r="L36" s="21">
        <f t="shared" si="5"/>
        <v>60.648180841114474</v>
      </c>
    </row>
    <row r="37" spans="1:12" x14ac:dyDescent="0.2">
      <c r="A37" s="17">
        <v>28</v>
      </c>
      <c r="B37" s="49">
        <v>0</v>
      </c>
      <c r="C37" s="48">
        <v>3687</v>
      </c>
      <c r="D37" s="48">
        <v>3653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99566.064079670119</v>
      </c>
      <c r="I37" s="14">
        <f t="shared" si="4"/>
        <v>0</v>
      </c>
      <c r="J37" s="14">
        <f t="shared" si="1"/>
        <v>99566.064079670119</v>
      </c>
      <c r="K37" s="14">
        <f t="shared" si="2"/>
        <v>5940572.8717827955</v>
      </c>
      <c r="L37" s="21">
        <f t="shared" si="5"/>
        <v>59.664635000830273</v>
      </c>
    </row>
    <row r="38" spans="1:12" x14ac:dyDescent="0.2">
      <c r="A38" s="17">
        <v>29</v>
      </c>
      <c r="B38" s="49">
        <v>1</v>
      </c>
      <c r="C38" s="48">
        <v>3894</v>
      </c>
      <c r="D38" s="48">
        <v>3803</v>
      </c>
      <c r="E38" s="18">
        <v>0.5</v>
      </c>
      <c r="F38" s="19">
        <f t="shared" si="3"/>
        <v>2.5984149668702091E-4</v>
      </c>
      <c r="G38" s="19">
        <f t="shared" si="0"/>
        <v>2.5980774227071964E-4</v>
      </c>
      <c r="H38" s="14">
        <f t="shared" si="6"/>
        <v>99566.064079670119</v>
      </c>
      <c r="I38" s="14">
        <f t="shared" si="4"/>
        <v>25.868034315320891</v>
      </c>
      <c r="J38" s="14">
        <f t="shared" si="1"/>
        <v>99553.130062512457</v>
      </c>
      <c r="K38" s="14">
        <f t="shared" si="2"/>
        <v>5841006.8077031253</v>
      </c>
      <c r="L38" s="21">
        <f t="shared" si="5"/>
        <v>58.664635000830273</v>
      </c>
    </row>
    <row r="39" spans="1:12" x14ac:dyDescent="0.2">
      <c r="A39" s="17">
        <v>30</v>
      </c>
      <c r="B39" s="49">
        <v>0</v>
      </c>
      <c r="C39" s="48">
        <v>4158</v>
      </c>
      <c r="D39" s="48">
        <v>3976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99540.196045354794</v>
      </c>
      <c r="I39" s="14">
        <f t="shared" si="4"/>
        <v>0</v>
      </c>
      <c r="J39" s="14">
        <f t="shared" si="1"/>
        <v>99540.196045354794</v>
      </c>
      <c r="K39" s="14">
        <f t="shared" si="2"/>
        <v>5741453.6776406132</v>
      </c>
      <c r="L39" s="21">
        <f t="shared" si="5"/>
        <v>57.679750550466665</v>
      </c>
    </row>
    <row r="40" spans="1:12" x14ac:dyDescent="0.2">
      <c r="A40" s="17">
        <v>31</v>
      </c>
      <c r="B40" s="49">
        <v>0</v>
      </c>
      <c r="C40" s="48">
        <v>4254</v>
      </c>
      <c r="D40" s="48">
        <v>4273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99540.196045354794</v>
      </c>
      <c r="I40" s="14">
        <f t="shared" si="4"/>
        <v>0</v>
      </c>
      <c r="J40" s="14">
        <f t="shared" si="1"/>
        <v>99540.196045354794</v>
      </c>
      <c r="K40" s="14">
        <f t="shared" si="2"/>
        <v>5641913.4815952582</v>
      </c>
      <c r="L40" s="21">
        <f t="shared" si="5"/>
        <v>56.679750550466665</v>
      </c>
    </row>
    <row r="41" spans="1:12" x14ac:dyDescent="0.2">
      <c r="A41" s="17">
        <v>32</v>
      </c>
      <c r="B41" s="49">
        <v>2</v>
      </c>
      <c r="C41" s="48">
        <v>4464</v>
      </c>
      <c r="D41" s="48">
        <v>4370</v>
      </c>
      <c r="E41" s="18">
        <v>0.5</v>
      </c>
      <c r="F41" s="19">
        <f t="shared" si="3"/>
        <v>4.527960153950645E-4</v>
      </c>
      <c r="G41" s="19">
        <f t="shared" si="0"/>
        <v>4.526935264825713E-4</v>
      </c>
      <c r="H41" s="14">
        <f t="shared" si="6"/>
        <v>99540.196045354794</v>
      </c>
      <c r="I41" s="14">
        <f t="shared" si="4"/>
        <v>45.061202374538162</v>
      </c>
      <c r="J41" s="14">
        <f t="shared" si="1"/>
        <v>99517.665444167535</v>
      </c>
      <c r="K41" s="14">
        <f t="shared" si="2"/>
        <v>5542373.2855499033</v>
      </c>
      <c r="L41" s="21">
        <f t="shared" si="5"/>
        <v>55.679750550466665</v>
      </c>
    </row>
    <row r="42" spans="1:12" x14ac:dyDescent="0.2">
      <c r="A42" s="17">
        <v>33</v>
      </c>
      <c r="B42" s="49">
        <v>1</v>
      </c>
      <c r="C42" s="48">
        <v>4711</v>
      </c>
      <c r="D42" s="48">
        <v>4526</v>
      </c>
      <c r="E42" s="18">
        <v>0.5</v>
      </c>
      <c r="F42" s="19">
        <f t="shared" si="3"/>
        <v>2.1652051531882645E-4</v>
      </c>
      <c r="G42" s="19">
        <f t="shared" si="0"/>
        <v>2.1649707728945658E-4</v>
      </c>
      <c r="H42" s="14">
        <f t="shared" si="6"/>
        <v>99495.13484298026</v>
      </c>
      <c r="I42" s="14">
        <f t="shared" si="4"/>
        <v>21.540405898025604</v>
      </c>
      <c r="J42" s="14">
        <f t="shared" si="1"/>
        <v>99484.364640031257</v>
      </c>
      <c r="K42" s="14">
        <f t="shared" si="2"/>
        <v>5442855.620105736</v>
      </c>
      <c r="L42" s="21">
        <f t="shared" si="5"/>
        <v>54.704741379520314</v>
      </c>
    </row>
    <row r="43" spans="1:12" x14ac:dyDescent="0.2">
      <c r="A43" s="17">
        <v>34</v>
      </c>
      <c r="B43" s="49">
        <v>1</v>
      </c>
      <c r="C43" s="48">
        <v>4966</v>
      </c>
      <c r="D43" s="48">
        <v>4820</v>
      </c>
      <c r="E43" s="18">
        <v>0.5</v>
      </c>
      <c r="F43" s="19">
        <f t="shared" si="3"/>
        <v>2.0437359493153485E-4</v>
      </c>
      <c r="G43" s="19">
        <f t="shared" si="0"/>
        <v>2.0435271278226218E-4</v>
      </c>
      <c r="H43" s="14">
        <f t="shared" si="6"/>
        <v>99473.59443708224</v>
      </c>
      <c r="I43" s="14">
        <f t="shared" si="4"/>
        <v>20.327698873420299</v>
      </c>
      <c r="J43" s="14">
        <f t="shared" si="1"/>
        <v>99463.430587645533</v>
      </c>
      <c r="K43" s="14">
        <f t="shared" si="2"/>
        <v>5343371.2554657049</v>
      </c>
      <c r="L43" s="21">
        <f t="shared" si="5"/>
        <v>53.716479088783963</v>
      </c>
    </row>
    <row r="44" spans="1:12" x14ac:dyDescent="0.2">
      <c r="A44" s="17">
        <v>35</v>
      </c>
      <c r="B44" s="49">
        <v>3</v>
      </c>
      <c r="C44" s="48">
        <v>5031</v>
      </c>
      <c r="D44" s="48">
        <v>5071</v>
      </c>
      <c r="E44" s="18">
        <v>0.5</v>
      </c>
      <c r="F44" s="19">
        <f t="shared" si="3"/>
        <v>5.93941793704217E-4</v>
      </c>
      <c r="G44" s="19">
        <f t="shared" si="0"/>
        <v>5.9376546264225632E-4</v>
      </c>
      <c r="H44" s="14">
        <f t="shared" si="6"/>
        <v>99453.266738208826</v>
      </c>
      <c r="I44" s="14">
        <f t="shared" si="4"/>
        <v>59.051914936096288</v>
      </c>
      <c r="J44" s="14">
        <f t="shared" si="1"/>
        <v>99423.740780740787</v>
      </c>
      <c r="K44" s="14">
        <f t="shared" si="2"/>
        <v>5243907.8248780593</v>
      </c>
      <c r="L44" s="21">
        <f t="shared" si="5"/>
        <v>52.727356243426534</v>
      </c>
    </row>
    <row r="45" spans="1:12" x14ac:dyDescent="0.2">
      <c r="A45" s="17">
        <v>36</v>
      </c>
      <c r="B45" s="49">
        <v>1</v>
      </c>
      <c r="C45" s="48">
        <v>5425</v>
      </c>
      <c r="D45" s="48">
        <v>5127</v>
      </c>
      <c r="E45" s="18">
        <v>0.5</v>
      </c>
      <c r="F45" s="19">
        <f t="shared" si="3"/>
        <v>1.8953752843062926E-4</v>
      </c>
      <c r="G45" s="19">
        <f t="shared" si="0"/>
        <v>1.895195678953852E-4</v>
      </c>
      <c r="H45" s="14">
        <f t="shared" si="6"/>
        <v>99394.214823272734</v>
      </c>
      <c r="I45" s="14">
        <f t="shared" si="4"/>
        <v>18.837148644607741</v>
      </c>
      <c r="J45" s="14">
        <f t="shared" si="1"/>
        <v>99384.796248950428</v>
      </c>
      <c r="K45" s="14">
        <f t="shared" si="2"/>
        <v>5144484.0840973184</v>
      </c>
      <c r="L45" s="21">
        <f t="shared" si="5"/>
        <v>51.758385467850786</v>
      </c>
    </row>
    <row r="46" spans="1:12" x14ac:dyDescent="0.2">
      <c r="A46" s="17">
        <v>37</v>
      </c>
      <c r="B46" s="49">
        <v>0</v>
      </c>
      <c r="C46" s="48">
        <v>5577</v>
      </c>
      <c r="D46" s="48">
        <v>5498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99375.377674628122</v>
      </c>
      <c r="I46" s="14">
        <f t="shared" si="4"/>
        <v>0</v>
      </c>
      <c r="J46" s="14">
        <f t="shared" si="1"/>
        <v>99375.377674628122</v>
      </c>
      <c r="K46" s="14">
        <f t="shared" si="2"/>
        <v>5045099.2878483683</v>
      </c>
      <c r="L46" s="21">
        <f t="shared" si="5"/>
        <v>50.768101776346256</v>
      </c>
    </row>
    <row r="47" spans="1:12" x14ac:dyDescent="0.2">
      <c r="A47" s="17">
        <v>38</v>
      </c>
      <c r="B47" s="49">
        <v>3</v>
      </c>
      <c r="C47" s="48">
        <v>5757</v>
      </c>
      <c r="D47" s="48">
        <v>5664</v>
      </c>
      <c r="E47" s="18">
        <v>0.5</v>
      </c>
      <c r="F47" s="19">
        <f t="shared" si="3"/>
        <v>5.2534804307853957E-4</v>
      </c>
      <c r="G47" s="19">
        <f t="shared" si="0"/>
        <v>5.2521008403361353E-4</v>
      </c>
      <c r="H47" s="14">
        <f t="shared" si="6"/>
        <v>99375.377674628122</v>
      </c>
      <c r="I47" s="14">
        <f t="shared" si="4"/>
        <v>52.192950459363516</v>
      </c>
      <c r="J47" s="14">
        <f t="shared" si="1"/>
        <v>99349.281199398451</v>
      </c>
      <c r="K47" s="14">
        <f t="shared" si="2"/>
        <v>4945723.9101737402</v>
      </c>
      <c r="L47" s="21">
        <f t="shared" si="5"/>
        <v>49.768101776346256</v>
      </c>
    </row>
    <row r="48" spans="1:12" x14ac:dyDescent="0.2">
      <c r="A48" s="17">
        <v>39</v>
      </c>
      <c r="B48" s="49">
        <v>5</v>
      </c>
      <c r="C48" s="48">
        <v>6164</v>
      </c>
      <c r="D48" s="48">
        <v>5814</v>
      </c>
      <c r="E48" s="18">
        <v>0.5</v>
      </c>
      <c r="F48" s="19">
        <f t="shared" si="3"/>
        <v>8.348639171814994E-4</v>
      </c>
      <c r="G48" s="19">
        <f t="shared" si="0"/>
        <v>8.3451556371526325E-4</v>
      </c>
      <c r="H48" s="14">
        <f t="shared" si="6"/>
        <v>99323.184724168765</v>
      </c>
      <c r="I48" s="14">
        <f t="shared" si="4"/>
        <v>82.886743490084925</v>
      </c>
      <c r="J48" s="14">
        <f t="shared" si="1"/>
        <v>99281.74135242372</v>
      </c>
      <c r="K48" s="14">
        <f t="shared" si="2"/>
        <v>4846374.6289743418</v>
      </c>
      <c r="L48" s="21">
        <f t="shared" si="5"/>
        <v>48.793991477752641</v>
      </c>
    </row>
    <row r="49" spans="1:12" x14ac:dyDescent="0.2">
      <c r="A49" s="17">
        <v>40</v>
      </c>
      <c r="B49" s="49">
        <v>2</v>
      </c>
      <c r="C49" s="48">
        <v>6197</v>
      </c>
      <c r="D49" s="48">
        <v>6230</v>
      </c>
      <c r="E49" s="18">
        <v>0.5</v>
      </c>
      <c r="F49" s="19">
        <f t="shared" si="3"/>
        <v>3.2187977790295322E-4</v>
      </c>
      <c r="G49" s="19">
        <f t="shared" si="0"/>
        <v>3.2182798294311688E-4</v>
      </c>
      <c r="H49" s="14">
        <f t="shared" si="6"/>
        <v>99240.297980678675</v>
      </c>
      <c r="I49" s="14">
        <f t="shared" si="4"/>
        <v>31.938304925795695</v>
      </c>
      <c r="J49" s="14">
        <f t="shared" si="1"/>
        <v>99224.328828215788</v>
      </c>
      <c r="K49" s="14">
        <f t="shared" si="2"/>
        <v>4747092.8876219178</v>
      </c>
      <c r="L49" s="21">
        <f t="shared" si="5"/>
        <v>47.834327226084511</v>
      </c>
    </row>
    <row r="50" spans="1:12" x14ac:dyDescent="0.2">
      <c r="A50" s="17">
        <v>41</v>
      </c>
      <c r="B50" s="49">
        <v>3</v>
      </c>
      <c r="C50" s="48">
        <v>6375</v>
      </c>
      <c r="D50" s="48">
        <v>6292</v>
      </c>
      <c r="E50" s="18">
        <v>0.5</v>
      </c>
      <c r="F50" s="19">
        <f t="shared" si="3"/>
        <v>4.7367174548038212E-4</v>
      </c>
      <c r="G50" s="19">
        <f t="shared" si="0"/>
        <v>4.7355958958168905E-4</v>
      </c>
      <c r="H50" s="14">
        <f t="shared" si="6"/>
        <v>99208.359675752887</v>
      </c>
      <c r="I50" s="14">
        <f t="shared" si="4"/>
        <v>46.981070091122128</v>
      </c>
      <c r="J50" s="14">
        <f t="shared" si="1"/>
        <v>99184.869140707335</v>
      </c>
      <c r="K50" s="14">
        <f t="shared" si="2"/>
        <v>4647868.5587937022</v>
      </c>
      <c r="L50" s="21">
        <f t="shared" si="5"/>
        <v>46.849565641288081</v>
      </c>
    </row>
    <row r="51" spans="1:12" x14ac:dyDescent="0.2">
      <c r="A51" s="17">
        <v>42</v>
      </c>
      <c r="B51" s="49">
        <v>1</v>
      </c>
      <c r="C51" s="48">
        <v>6621</v>
      </c>
      <c r="D51" s="48">
        <v>6431</v>
      </c>
      <c r="E51" s="18">
        <v>0.5</v>
      </c>
      <c r="F51" s="19">
        <f t="shared" si="3"/>
        <v>1.5323322096230462E-4</v>
      </c>
      <c r="G51" s="19">
        <f t="shared" si="0"/>
        <v>1.5322148165172758E-4</v>
      </c>
      <c r="H51" s="14">
        <f t="shared" si="6"/>
        <v>99161.378605661768</v>
      </c>
      <c r="I51" s="14">
        <f t="shared" si="4"/>
        <v>15.193653352587416</v>
      </c>
      <c r="J51" s="14">
        <f t="shared" si="1"/>
        <v>99153.781778985474</v>
      </c>
      <c r="K51" s="14">
        <f t="shared" si="2"/>
        <v>4548683.6896529952</v>
      </c>
      <c r="L51" s="21">
        <f t="shared" si="5"/>
        <v>45.871525321787743</v>
      </c>
    </row>
    <row r="52" spans="1:12" x14ac:dyDescent="0.2">
      <c r="A52" s="17">
        <v>43</v>
      </c>
      <c r="B52" s="49">
        <v>2</v>
      </c>
      <c r="C52" s="48">
        <v>6335</v>
      </c>
      <c r="D52" s="48">
        <v>6641</v>
      </c>
      <c r="E52" s="18">
        <v>0.5</v>
      </c>
      <c r="F52" s="19">
        <f t="shared" si="3"/>
        <v>3.0826140567200987E-4</v>
      </c>
      <c r="G52" s="19">
        <f t="shared" si="0"/>
        <v>3.0821390044691012E-4</v>
      </c>
      <c r="H52" s="14">
        <f t="shared" si="6"/>
        <v>99146.184952309181</v>
      </c>
      <c r="I52" s="14">
        <f t="shared" si="4"/>
        <v>30.558232378581959</v>
      </c>
      <c r="J52" s="14">
        <f t="shared" si="1"/>
        <v>99130.905836119899</v>
      </c>
      <c r="K52" s="14">
        <f t="shared" si="2"/>
        <v>4449529.9078740096</v>
      </c>
      <c r="L52" s="21">
        <f t="shared" si="5"/>
        <v>44.878478279464822</v>
      </c>
    </row>
    <row r="53" spans="1:12" x14ac:dyDescent="0.2">
      <c r="A53" s="17">
        <v>44</v>
      </c>
      <c r="B53" s="49">
        <v>4</v>
      </c>
      <c r="C53" s="48">
        <v>6301</v>
      </c>
      <c r="D53" s="48">
        <v>6352</v>
      </c>
      <c r="E53" s="18">
        <v>0.5</v>
      </c>
      <c r="F53" s="19">
        <f t="shared" si="3"/>
        <v>6.3226112384414767E-4</v>
      </c>
      <c r="G53" s="19">
        <f t="shared" si="0"/>
        <v>6.3206130994706482E-4</v>
      </c>
      <c r="H53" s="14">
        <f t="shared" si="6"/>
        <v>99115.626719930602</v>
      </c>
      <c r="I53" s="14">
        <f t="shared" si="4"/>
        <v>62.647152860823638</v>
      </c>
      <c r="J53" s="14">
        <f t="shared" si="1"/>
        <v>99084.30314350019</v>
      </c>
      <c r="K53" s="14">
        <f t="shared" si="2"/>
        <v>4350399.0020378893</v>
      </c>
      <c r="L53" s="21">
        <f t="shared" si="5"/>
        <v>43.892160560420407</v>
      </c>
    </row>
    <row r="54" spans="1:12" x14ac:dyDescent="0.2">
      <c r="A54" s="17">
        <v>45</v>
      </c>
      <c r="B54" s="49">
        <v>6</v>
      </c>
      <c r="C54" s="48">
        <v>5879</v>
      </c>
      <c r="D54" s="48">
        <v>6342</v>
      </c>
      <c r="E54" s="18">
        <v>0.5</v>
      </c>
      <c r="F54" s="19">
        <f t="shared" si="3"/>
        <v>9.8191637345552735E-4</v>
      </c>
      <c r="G54" s="19">
        <f t="shared" si="0"/>
        <v>9.8143453013821869E-4</v>
      </c>
      <c r="H54" s="14">
        <f t="shared" si="6"/>
        <v>99052.979567069779</v>
      </c>
      <c r="I54" s="14">
        <f t="shared" si="4"/>
        <v>97.214014460197703</v>
      </c>
      <c r="J54" s="14">
        <f t="shared" si="1"/>
        <v>99004.37255983967</v>
      </c>
      <c r="K54" s="14">
        <f t="shared" si="2"/>
        <v>4251314.698894389</v>
      </c>
      <c r="L54" s="21">
        <f t="shared" si="5"/>
        <v>42.919604412462732</v>
      </c>
    </row>
    <row r="55" spans="1:12" x14ac:dyDescent="0.2">
      <c r="A55" s="17">
        <v>46</v>
      </c>
      <c r="B55" s="49">
        <v>6</v>
      </c>
      <c r="C55" s="48">
        <v>5765</v>
      </c>
      <c r="D55" s="48">
        <v>5901</v>
      </c>
      <c r="E55" s="18">
        <v>0.5</v>
      </c>
      <c r="F55" s="19">
        <f t="shared" si="3"/>
        <v>1.0286302074404251E-3</v>
      </c>
      <c r="G55" s="19">
        <f t="shared" si="0"/>
        <v>1.028101439342015E-3</v>
      </c>
      <c r="H55" s="14">
        <f t="shared" si="6"/>
        <v>98955.765552609577</v>
      </c>
      <c r="I55" s="14">
        <f t="shared" si="4"/>
        <v>101.7365649958289</v>
      </c>
      <c r="J55" s="14">
        <f t="shared" si="1"/>
        <v>98904.897270111673</v>
      </c>
      <c r="K55" s="14">
        <f t="shared" si="2"/>
        <v>4152310.3263345496</v>
      </c>
      <c r="L55" s="21">
        <f t="shared" si="5"/>
        <v>41.961277376273586</v>
      </c>
    </row>
    <row r="56" spans="1:12" x14ac:dyDescent="0.2">
      <c r="A56" s="17">
        <v>47</v>
      </c>
      <c r="B56" s="49">
        <v>5</v>
      </c>
      <c r="C56" s="48">
        <v>5498</v>
      </c>
      <c r="D56" s="48">
        <v>5811</v>
      </c>
      <c r="E56" s="18">
        <v>0.5</v>
      </c>
      <c r="F56" s="19">
        <f t="shared" si="3"/>
        <v>8.8425148112123092E-4</v>
      </c>
      <c r="G56" s="19">
        <f t="shared" si="0"/>
        <v>8.8386070355312004E-4</v>
      </c>
      <c r="H56" s="14">
        <f t="shared" si="6"/>
        <v>98854.028987613754</v>
      </c>
      <c r="I56" s="14">
        <f t="shared" si="4"/>
        <v>87.373191610052814</v>
      </c>
      <c r="J56" s="14">
        <f t="shared" si="1"/>
        <v>98810.342391808736</v>
      </c>
      <c r="K56" s="14">
        <f t="shared" si="2"/>
        <v>4053405.4290644377</v>
      </c>
      <c r="L56" s="21">
        <f t="shared" si="5"/>
        <v>41.003947644585359</v>
      </c>
    </row>
    <row r="57" spans="1:12" x14ac:dyDescent="0.2">
      <c r="A57" s="17">
        <v>48</v>
      </c>
      <c r="B57" s="49">
        <v>11</v>
      </c>
      <c r="C57" s="48">
        <v>5496</v>
      </c>
      <c r="D57" s="48">
        <v>5518</v>
      </c>
      <c r="E57" s="18">
        <v>0.5</v>
      </c>
      <c r="F57" s="19">
        <f t="shared" si="3"/>
        <v>1.9974577810059923E-3</v>
      </c>
      <c r="G57" s="19">
        <f t="shared" si="0"/>
        <v>1.9954648526077099E-3</v>
      </c>
      <c r="H57" s="14">
        <f t="shared" si="6"/>
        <v>98766.655796003703</v>
      </c>
      <c r="I57" s="14">
        <f t="shared" si="4"/>
        <v>197.08539025052895</v>
      </c>
      <c r="J57" s="14">
        <f t="shared" si="1"/>
        <v>98668.113100878429</v>
      </c>
      <c r="K57" s="14">
        <f t="shared" si="2"/>
        <v>3954595.0866726292</v>
      </c>
      <c r="L57" s="21">
        <f t="shared" si="5"/>
        <v>40.039779162317657</v>
      </c>
    </row>
    <row r="58" spans="1:12" x14ac:dyDescent="0.2">
      <c r="A58" s="17">
        <v>49</v>
      </c>
      <c r="B58" s="49">
        <v>11</v>
      </c>
      <c r="C58" s="48">
        <v>5386</v>
      </c>
      <c r="D58" s="48">
        <v>5492</v>
      </c>
      <c r="E58" s="18">
        <v>0.5</v>
      </c>
      <c r="F58" s="19">
        <f t="shared" si="3"/>
        <v>2.0224305938591654E-3</v>
      </c>
      <c r="G58" s="19">
        <f t="shared" si="0"/>
        <v>2.0203875470658464E-3</v>
      </c>
      <c r="H58" s="14">
        <f t="shared" si="6"/>
        <v>98569.570405753169</v>
      </c>
      <c r="I58" s="14">
        <f t="shared" si="4"/>
        <v>199.1487325674139</v>
      </c>
      <c r="J58" s="14">
        <f t="shared" si="1"/>
        <v>98469.996039469464</v>
      </c>
      <c r="K58" s="14">
        <f t="shared" si="2"/>
        <v>3855926.9735717508</v>
      </c>
      <c r="L58" s="21">
        <f t="shared" si="5"/>
        <v>39.118837159370365</v>
      </c>
    </row>
    <row r="59" spans="1:12" x14ac:dyDescent="0.2">
      <c r="A59" s="17">
        <v>50</v>
      </c>
      <c r="B59" s="49">
        <v>3</v>
      </c>
      <c r="C59" s="48">
        <v>5357</v>
      </c>
      <c r="D59" s="48">
        <v>5404</v>
      </c>
      <c r="E59" s="18">
        <v>0.5</v>
      </c>
      <c r="F59" s="19">
        <f t="shared" si="3"/>
        <v>5.575689991636465E-4</v>
      </c>
      <c r="G59" s="19">
        <f t="shared" si="0"/>
        <v>5.5741360089186175E-4</v>
      </c>
      <c r="H59" s="14">
        <f t="shared" si="6"/>
        <v>98370.42167318576</v>
      </c>
      <c r="I59" s="14">
        <f t="shared" si="4"/>
        <v>54.833010966101313</v>
      </c>
      <c r="J59" s="14">
        <f t="shared" si="1"/>
        <v>98343.005167702708</v>
      </c>
      <c r="K59" s="14">
        <f t="shared" si="2"/>
        <v>3757456.9775322815</v>
      </c>
      <c r="L59" s="21">
        <f t="shared" si="5"/>
        <v>38.197020136963644</v>
      </c>
    </row>
    <row r="60" spans="1:12" x14ac:dyDescent="0.2">
      <c r="A60" s="17">
        <v>51</v>
      </c>
      <c r="B60" s="49">
        <v>9</v>
      </c>
      <c r="C60" s="48">
        <v>5386</v>
      </c>
      <c r="D60" s="48">
        <v>5349</v>
      </c>
      <c r="E60" s="18">
        <v>0.5</v>
      </c>
      <c r="F60" s="19">
        <f t="shared" si="3"/>
        <v>1.6767582673497905E-3</v>
      </c>
      <c r="G60" s="19">
        <f t="shared" si="0"/>
        <v>1.6753536857781091E-3</v>
      </c>
      <c r="H60" s="14">
        <f t="shared" si="6"/>
        <v>98315.588662219656</v>
      </c>
      <c r="I60" s="14">
        <f t="shared" si="4"/>
        <v>164.71338383469418</v>
      </c>
      <c r="J60" s="14">
        <f t="shared" si="1"/>
        <v>98233.231970302309</v>
      </c>
      <c r="K60" s="14">
        <f t="shared" si="2"/>
        <v>3659113.9723645789</v>
      </c>
      <c r="L60" s="21">
        <f t="shared" si="5"/>
        <v>37.218044688071828</v>
      </c>
    </row>
    <row r="61" spans="1:12" x14ac:dyDescent="0.2">
      <c r="A61" s="17">
        <v>52</v>
      </c>
      <c r="B61" s="49">
        <v>8</v>
      </c>
      <c r="C61" s="48">
        <v>4930</v>
      </c>
      <c r="D61" s="48">
        <v>5397</v>
      </c>
      <c r="E61" s="18">
        <v>0.5</v>
      </c>
      <c r="F61" s="19">
        <f t="shared" si="3"/>
        <v>1.5493366902294954E-3</v>
      </c>
      <c r="G61" s="19">
        <f t="shared" si="0"/>
        <v>1.548137397194001E-3</v>
      </c>
      <c r="H61" s="14">
        <f t="shared" si="6"/>
        <v>98150.875278384963</v>
      </c>
      <c r="I61" s="14">
        <f t="shared" si="4"/>
        <v>151.9510405857919</v>
      </c>
      <c r="J61" s="14">
        <f t="shared" si="1"/>
        <v>98074.89975809207</v>
      </c>
      <c r="K61" s="14">
        <f t="shared" si="2"/>
        <v>3560880.7403942766</v>
      </c>
      <c r="L61" s="21">
        <f t="shared" si="5"/>
        <v>36.279663633101222</v>
      </c>
    </row>
    <row r="62" spans="1:12" x14ac:dyDescent="0.2">
      <c r="A62" s="17">
        <v>53</v>
      </c>
      <c r="B62" s="49">
        <v>3</v>
      </c>
      <c r="C62" s="48">
        <v>4801</v>
      </c>
      <c r="D62" s="48">
        <v>4946</v>
      </c>
      <c r="E62" s="18">
        <v>0.5</v>
      </c>
      <c r="F62" s="19">
        <f t="shared" si="3"/>
        <v>6.1557402277623882E-4</v>
      </c>
      <c r="G62" s="19">
        <f t="shared" si="0"/>
        <v>6.1538461538461541E-4</v>
      </c>
      <c r="H62" s="14">
        <f t="shared" si="6"/>
        <v>97998.924237799176</v>
      </c>
      <c r="I62" s="14">
        <f t="shared" si="4"/>
        <v>60.30703030018411</v>
      </c>
      <c r="J62" s="14">
        <f t="shared" si="1"/>
        <v>97968.770722649075</v>
      </c>
      <c r="K62" s="14">
        <f t="shared" si="2"/>
        <v>3462805.8406361844</v>
      </c>
      <c r="L62" s="21">
        <f t="shared" si="5"/>
        <v>35.335141355567508</v>
      </c>
    </row>
    <row r="63" spans="1:12" x14ac:dyDescent="0.2">
      <c r="A63" s="17">
        <v>54</v>
      </c>
      <c r="B63" s="49">
        <v>6</v>
      </c>
      <c r="C63" s="48">
        <v>4871</v>
      </c>
      <c r="D63" s="48">
        <v>4831</v>
      </c>
      <c r="E63" s="18">
        <v>0.5</v>
      </c>
      <c r="F63" s="19">
        <f t="shared" si="3"/>
        <v>1.2368583797155227E-3</v>
      </c>
      <c r="G63" s="19">
        <f t="shared" si="0"/>
        <v>1.2360939431396787E-3</v>
      </c>
      <c r="H63" s="14">
        <f t="shared" si="6"/>
        <v>97938.617207498988</v>
      </c>
      <c r="I63" s="14">
        <f t="shared" si="4"/>
        <v>121.06133152966501</v>
      </c>
      <c r="J63" s="14">
        <f t="shared" si="1"/>
        <v>97878.086541734156</v>
      </c>
      <c r="K63" s="14">
        <f t="shared" si="2"/>
        <v>3364837.0699135354</v>
      </c>
      <c r="L63" s="21">
        <f t="shared" si="5"/>
        <v>34.356591565761825</v>
      </c>
    </row>
    <row r="64" spans="1:12" x14ac:dyDescent="0.2">
      <c r="A64" s="17">
        <v>55</v>
      </c>
      <c r="B64" s="49">
        <v>12</v>
      </c>
      <c r="C64" s="48">
        <v>4645</v>
      </c>
      <c r="D64" s="48">
        <v>4895</v>
      </c>
      <c r="E64" s="18">
        <v>0.5</v>
      </c>
      <c r="F64" s="19">
        <f t="shared" si="3"/>
        <v>2.5157232704402514E-3</v>
      </c>
      <c r="G64" s="19">
        <f t="shared" si="0"/>
        <v>2.5125628140703518E-3</v>
      </c>
      <c r="H64" s="14">
        <f t="shared" si="6"/>
        <v>97817.555875969323</v>
      </c>
      <c r="I64" s="14">
        <f t="shared" si="4"/>
        <v>245.77275345720935</v>
      </c>
      <c r="J64" s="14">
        <f t="shared" si="1"/>
        <v>97694.669499240728</v>
      </c>
      <c r="K64" s="14">
        <f t="shared" si="2"/>
        <v>3266958.9833718012</v>
      </c>
      <c r="L64" s="21">
        <f t="shared" si="5"/>
        <v>33.398493287996672</v>
      </c>
    </row>
    <row r="65" spans="1:12" x14ac:dyDescent="0.2">
      <c r="A65" s="17">
        <v>56</v>
      </c>
      <c r="B65" s="49">
        <v>7</v>
      </c>
      <c r="C65" s="48">
        <v>4436</v>
      </c>
      <c r="D65" s="48">
        <v>4657</v>
      </c>
      <c r="E65" s="18">
        <v>0.5</v>
      </c>
      <c r="F65" s="19">
        <f t="shared" si="3"/>
        <v>1.539645881447267E-3</v>
      </c>
      <c r="G65" s="19">
        <f t="shared" si="0"/>
        <v>1.5384615384615385E-3</v>
      </c>
      <c r="H65" s="14">
        <f t="shared" si="6"/>
        <v>97571.783122512119</v>
      </c>
      <c r="I65" s="14">
        <f t="shared" si="4"/>
        <v>150.11043557309557</v>
      </c>
      <c r="J65" s="14">
        <f t="shared" si="1"/>
        <v>97496.727904725572</v>
      </c>
      <c r="K65" s="14">
        <f t="shared" si="2"/>
        <v>3169264.3138725604</v>
      </c>
      <c r="L65" s="21">
        <f t="shared" si="5"/>
        <v>32.481361029276265</v>
      </c>
    </row>
    <row r="66" spans="1:12" x14ac:dyDescent="0.2">
      <c r="A66" s="17">
        <v>57</v>
      </c>
      <c r="B66" s="49">
        <v>7</v>
      </c>
      <c r="C66" s="48">
        <v>4414</v>
      </c>
      <c r="D66" s="48">
        <v>4455</v>
      </c>
      <c r="E66" s="18">
        <v>0.5</v>
      </c>
      <c r="F66" s="19">
        <f t="shared" si="3"/>
        <v>1.5785319652722968E-3</v>
      </c>
      <c r="G66" s="19">
        <f t="shared" si="0"/>
        <v>1.577287066246057E-3</v>
      </c>
      <c r="H66" s="14">
        <f t="shared" si="6"/>
        <v>97421.672686939026</v>
      </c>
      <c r="I66" s="14">
        <f t="shared" si="4"/>
        <v>153.66194430116568</v>
      </c>
      <c r="J66" s="14">
        <f t="shared" si="1"/>
        <v>97344.841714788447</v>
      </c>
      <c r="K66" s="14">
        <f t="shared" si="2"/>
        <v>3071767.585967835</v>
      </c>
      <c r="L66" s="21">
        <f t="shared" si="5"/>
        <v>31.530638935330618</v>
      </c>
    </row>
    <row r="67" spans="1:12" x14ac:dyDescent="0.2">
      <c r="A67" s="17">
        <v>58</v>
      </c>
      <c r="B67" s="49">
        <v>14</v>
      </c>
      <c r="C67" s="48">
        <v>4466</v>
      </c>
      <c r="D67" s="48">
        <v>4405</v>
      </c>
      <c r="E67" s="18">
        <v>0.5</v>
      </c>
      <c r="F67" s="19">
        <f t="shared" si="3"/>
        <v>3.1563521587194229E-3</v>
      </c>
      <c r="G67" s="19">
        <f t="shared" si="0"/>
        <v>3.1513787281935851E-3</v>
      </c>
      <c r="H67" s="14">
        <f t="shared" si="6"/>
        <v>97268.010742637867</v>
      </c>
      <c r="I67" s="14">
        <f t="shared" si="4"/>
        <v>306.52833998805409</v>
      </c>
      <c r="J67" s="14">
        <f t="shared" si="1"/>
        <v>97114.746572643839</v>
      </c>
      <c r="K67" s="14">
        <f t="shared" si="2"/>
        <v>2974422.7442530468</v>
      </c>
      <c r="L67" s="21">
        <f t="shared" si="5"/>
        <v>30.57966048183193</v>
      </c>
    </row>
    <row r="68" spans="1:12" x14ac:dyDescent="0.2">
      <c r="A68" s="17">
        <v>59</v>
      </c>
      <c r="B68" s="49">
        <v>11</v>
      </c>
      <c r="C68" s="48">
        <v>4444</v>
      </c>
      <c r="D68" s="48">
        <v>4452</v>
      </c>
      <c r="E68" s="18">
        <v>0.5</v>
      </c>
      <c r="F68" s="19">
        <f t="shared" si="3"/>
        <v>2.4730215827338128E-3</v>
      </c>
      <c r="G68" s="19">
        <f t="shared" si="0"/>
        <v>2.4699674413382728E-3</v>
      </c>
      <c r="H68" s="14">
        <f t="shared" si="6"/>
        <v>96961.48240264981</v>
      </c>
      <c r="I68" s="14">
        <f t="shared" si="4"/>
        <v>239.4917045984389</v>
      </c>
      <c r="J68" s="14">
        <f t="shared" si="1"/>
        <v>96841.736550350601</v>
      </c>
      <c r="K68" s="14">
        <f t="shared" si="2"/>
        <v>2877307.9976804028</v>
      </c>
      <c r="L68" s="21">
        <f t="shared" si="5"/>
        <v>29.674752555162776</v>
      </c>
    </row>
    <row r="69" spans="1:12" x14ac:dyDescent="0.2">
      <c r="A69" s="17">
        <v>60</v>
      </c>
      <c r="B69" s="49">
        <v>10</v>
      </c>
      <c r="C69" s="48">
        <v>4502</v>
      </c>
      <c r="D69" s="48">
        <v>4419</v>
      </c>
      <c r="E69" s="18">
        <v>0.5</v>
      </c>
      <c r="F69" s="19">
        <f t="shared" si="3"/>
        <v>2.2419011321600717E-3</v>
      </c>
      <c r="G69" s="19">
        <f t="shared" si="0"/>
        <v>2.2393908856790951E-3</v>
      </c>
      <c r="H69" s="14">
        <f t="shared" si="6"/>
        <v>96721.990698051377</v>
      </c>
      <c r="I69" s="14">
        <f t="shared" si="4"/>
        <v>216.59834441395446</v>
      </c>
      <c r="J69" s="14">
        <f t="shared" si="1"/>
        <v>96613.691525844391</v>
      </c>
      <c r="K69" s="14">
        <f t="shared" si="2"/>
        <v>2780466.2611300522</v>
      </c>
      <c r="L69" s="21">
        <f t="shared" si="5"/>
        <v>28.746991672350568</v>
      </c>
    </row>
    <row r="70" spans="1:12" x14ac:dyDescent="0.2">
      <c r="A70" s="17">
        <v>61</v>
      </c>
      <c r="B70" s="49">
        <v>13</v>
      </c>
      <c r="C70" s="48">
        <v>4393</v>
      </c>
      <c r="D70" s="48">
        <v>4492</v>
      </c>
      <c r="E70" s="18">
        <v>0.5</v>
      </c>
      <c r="F70" s="19">
        <f t="shared" si="3"/>
        <v>2.9262802476083287E-3</v>
      </c>
      <c r="G70" s="19">
        <f t="shared" si="0"/>
        <v>2.9220049449314453E-3</v>
      </c>
      <c r="H70" s="14">
        <f t="shared" si="6"/>
        <v>96505.39235363742</v>
      </c>
      <c r="I70" s="14">
        <f t="shared" si="4"/>
        <v>281.98923366987782</v>
      </c>
      <c r="J70" s="14">
        <f t="shared" si="1"/>
        <v>96364.397736802479</v>
      </c>
      <c r="K70" s="14">
        <f t="shared" si="2"/>
        <v>2683852.5696042078</v>
      </c>
      <c r="L70" s="21">
        <f t="shared" si="5"/>
        <v>27.810389701017051</v>
      </c>
    </row>
    <row r="71" spans="1:12" x14ac:dyDescent="0.2">
      <c r="A71" s="17">
        <v>62</v>
      </c>
      <c r="B71" s="49">
        <v>10</v>
      </c>
      <c r="C71" s="48">
        <v>4061</v>
      </c>
      <c r="D71" s="48">
        <v>4388</v>
      </c>
      <c r="E71" s="18">
        <v>0.5</v>
      </c>
      <c r="F71" s="19">
        <f t="shared" si="3"/>
        <v>2.3671440407148775E-3</v>
      </c>
      <c r="G71" s="19">
        <f t="shared" si="0"/>
        <v>2.3643456673365644E-3</v>
      </c>
      <c r="H71" s="14">
        <f t="shared" si="6"/>
        <v>96223.403119967537</v>
      </c>
      <c r="I71" s="14">
        <f t="shared" si="4"/>
        <v>227.50538626307491</v>
      </c>
      <c r="J71" s="14">
        <f t="shared" si="1"/>
        <v>96109.650426836</v>
      </c>
      <c r="K71" s="14">
        <f t="shared" si="2"/>
        <v>2587488.1718674051</v>
      </c>
      <c r="L71" s="21">
        <f t="shared" si="5"/>
        <v>26.890424657309481</v>
      </c>
    </row>
    <row r="72" spans="1:12" x14ac:dyDescent="0.2">
      <c r="A72" s="17">
        <v>63</v>
      </c>
      <c r="B72" s="49">
        <v>15</v>
      </c>
      <c r="C72" s="48">
        <v>3888</v>
      </c>
      <c r="D72" s="48">
        <v>4088</v>
      </c>
      <c r="E72" s="18">
        <v>0.5</v>
      </c>
      <c r="F72" s="19">
        <f t="shared" si="3"/>
        <v>3.7612838515546638E-3</v>
      </c>
      <c r="G72" s="19">
        <f t="shared" si="0"/>
        <v>3.7542235014391191E-3</v>
      </c>
      <c r="H72" s="14">
        <f t="shared" si="6"/>
        <v>95995.897733704463</v>
      </c>
      <c r="I72" s="14">
        <f t="shared" si="4"/>
        <v>360.39005531361954</v>
      </c>
      <c r="J72" s="14">
        <f t="shared" si="1"/>
        <v>95815.702706047654</v>
      </c>
      <c r="K72" s="14">
        <f t="shared" si="2"/>
        <v>2491378.5214405688</v>
      </c>
      <c r="L72" s="21">
        <f t="shared" si="5"/>
        <v>25.952968619052125</v>
      </c>
    </row>
    <row r="73" spans="1:12" x14ac:dyDescent="0.2">
      <c r="A73" s="17">
        <v>64</v>
      </c>
      <c r="B73" s="49">
        <v>15</v>
      </c>
      <c r="C73" s="48">
        <v>3662</v>
      </c>
      <c r="D73" s="48">
        <v>3902</v>
      </c>
      <c r="E73" s="18">
        <v>0.5</v>
      </c>
      <c r="F73" s="19">
        <f t="shared" si="3"/>
        <v>3.9661554732945536E-3</v>
      </c>
      <c r="G73" s="19">
        <f t="shared" ref="G73:G108" si="7">F73/((1+(1-E73)*F73))</f>
        <v>3.9583058450982991E-3</v>
      </c>
      <c r="H73" s="14">
        <f t="shared" si="6"/>
        <v>95635.507678390844</v>
      </c>
      <c r="I73" s="14">
        <f t="shared" si="4"/>
        <v>378.55458904231773</v>
      </c>
      <c r="J73" s="14">
        <f t="shared" ref="J73:J108" si="8">H74+I73*E73</f>
        <v>95446.230383869683</v>
      </c>
      <c r="K73" s="14">
        <f t="shared" ref="K73:K97" si="9">K74+J73</f>
        <v>2395562.818734521</v>
      </c>
      <c r="L73" s="21">
        <f t="shared" si="5"/>
        <v>25.048884842965144</v>
      </c>
    </row>
    <row r="74" spans="1:12" x14ac:dyDescent="0.2">
      <c r="A74" s="17">
        <v>65</v>
      </c>
      <c r="B74" s="49">
        <v>17</v>
      </c>
      <c r="C74" s="48">
        <v>3705</v>
      </c>
      <c r="D74" s="48">
        <v>3643</v>
      </c>
      <c r="E74" s="18">
        <v>0.5</v>
      </c>
      <c r="F74" s="19">
        <f t="shared" ref="F74:F108" si="10">B74/((C74+D74)/2)</f>
        <v>4.6271094175285793E-3</v>
      </c>
      <c r="G74" s="19">
        <f t="shared" si="7"/>
        <v>4.6164290563475898E-3</v>
      </c>
      <c r="H74" s="14">
        <f t="shared" si="6"/>
        <v>95256.953089348521</v>
      </c>
      <c r="I74" s="14">
        <f t="shared" ref="I74:I108" si="11">H74*G74</f>
        <v>439.74696606080784</v>
      </c>
      <c r="J74" s="14">
        <f t="shared" si="8"/>
        <v>95037.079606318119</v>
      </c>
      <c r="K74" s="14">
        <f t="shared" si="9"/>
        <v>2300116.5883506513</v>
      </c>
      <c r="L74" s="21">
        <f t="shared" ref="L74:L108" si="12">K74/H74</f>
        <v>24.146443002362279</v>
      </c>
    </row>
    <row r="75" spans="1:12" x14ac:dyDescent="0.2">
      <c r="A75" s="17">
        <v>66</v>
      </c>
      <c r="B75" s="49">
        <v>26</v>
      </c>
      <c r="C75" s="48">
        <v>3561</v>
      </c>
      <c r="D75" s="48">
        <v>3700</v>
      </c>
      <c r="E75" s="18">
        <v>0.5</v>
      </c>
      <c r="F75" s="19">
        <f t="shared" si="10"/>
        <v>7.1615479961437819E-3</v>
      </c>
      <c r="G75" s="19">
        <f t="shared" si="7"/>
        <v>7.1359956086180865E-3</v>
      </c>
      <c r="H75" s="14">
        <f t="shared" ref="H75:H108" si="13">H74-I74</f>
        <v>94817.206123287717</v>
      </c>
      <c r="I75" s="14">
        <f t="shared" si="11"/>
        <v>676.61516651721706</v>
      </c>
      <c r="J75" s="14">
        <f t="shared" si="8"/>
        <v>94478.898540029099</v>
      </c>
      <c r="K75" s="14">
        <f t="shared" si="9"/>
        <v>2205079.5087443334</v>
      </c>
      <c r="L75" s="21">
        <f t="shared" si="12"/>
        <v>23.256111405319626</v>
      </c>
    </row>
    <row r="76" spans="1:12" x14ac:dyDescent="0.2">
      <c r="A76" s="17">
        <v>67</v>
      </c>
      <c r="B76" s="49">
        <v>25</v>
      </c>
      <c r="C76" s="48">
        <v>3328</v>
      </c>
      <c r="D76" s="48">
        <v>3528</v>
      </c>
      <c r="E76" s="18">
        <v>0.5</v>
      </c>
      <c r="F76" s="19">
        <f t="shared" si="10"/>
        <v>7.2928821470245042E-3</v>
      </c>
      <c r="G76" s="19">
        <f t="shared" si="7"/>
        <v>7.2663856997529433E-3</v>
      </c>
      <c r="H76" s="14">
        <f t="shared" si="13"/>
        <v>94140.590956770495</v>
      </c>
      <c r="I76" s="14">
        <f t="shared" si="11"/>
        <v>684.06184389456837</v>
      </c>
      <c r="J76" s="14">
        <f t="shared" si="8"/>
        <v>93798.560034823211</v>
      </c>
      <c r="K76" s="14">
        <f t="shared" si="9"/>
        <v>2110600.6102043041</v>
      </c>
      <c r="L76" s="21">
        <f t="shared" si="12"/>
        <v>22.419666041543071</v>
      </c>
    </row>
    <row r="77" spans="1:12" x14ac:dyDescent="0.2">
      <c r="A77" s="17">
        <v>68</v>
      </c>
      <c r="B77" s="49">
        <v>13</v>
      </c>
      <c r="C77" s="48">
        <v>2981</v>
      </c>
      <c r="D77" s="48">
        <v>3311</v>
      </c>
      <c r="E77" s="18">
        <v>0.5</v>
      </c>
      <c r="F77" s="19">
        <f t="shared" si="10"/>
        <v>4.1322314049586778E-3</v>
      </c>
      <c r="G77" s="19">
        <f t="shared" si="7"/>
        <v>4.1237113402061857E-3</v>
      </c>
      <c r="H77" s="14">
        <f t="shared" si="13"/>
        <v>93456.529112875927</v>
      </c>
      <c r="I77" s="14">
        <f t="shared" si="11"/>
        <v>385.38774891907599</v>
      </c>
      <c r="J77" s="14">
        <f t="shared" si="8"/>
        <v>93263.835238416388</v>
      </c>
      <c r="K77" s="14">
        <f t="shared" si="9"/>
        <v>2016802.0501694807</v>
      </c>
      <c r="L77" s="21">
        <f t="shared" si="12"/>
        <v>21.580108627120165</v>
      </c>
    </row>
    <row r="78" spans="1:12" x14ac:dyDescent="0.2">
      <c r="A78" s="17">
        <v>69</v>
      </c>
      <c r="B78" s="49">
        <v>18</v>
      </c>
      <c r="C78" s="48">
        <v>3071</v>
      </c>
      <c r="D78" s="48">
        <v>2983</v>
      </c>
      <c r="E78" s="18">
        <v>0.5</v>
      </c>
      <c r="F78" s="19">
        <f t="shared" si="10"/>
        <v>5.9464816650148661E-3</v>
      </c>
      <c r="G78" s="19">
        <f t="shared" si="7"/>
        <v>5.9288537549407119E-3</v>
      </c>
      <c r="H78" s="14">
        <f t="shared" si="13"/>
        <v>93071.141363956849</v>
      </c>
      <c r="I78" s="14">
        <f t="shared" si="11"/>
        <v>551.80518595231342</v>
      </c>
      <c r="J78" s="14">
        <f t="shared" si="8"/>
        <v>92795.238770980694</v>
      </c>
      <c r="K78" s="14">
        <f t="shared" si="9"/>
        <v>1923538.2149310643</v>
      </c>
      <c r="L78" s="21">
        <f t="shared" si="12"/>
        <v>20.667396861600995</v>
      </c>
    </row>
    <row r="79" spans="1:12" x14ac:dyDescent="0.2">
      <c r="A79" s="17">
        <v>70</v>
      </c>
      <c r="B79" s="49">
        <v>20</v>
      </c>
      <c r="C79" s="48">
        <v>3283</v>
      </c>
      <c r="D79" s="48">
        <v>3080</v>
      </c>
      <c r="E79" s="18">
        <v>0.5</v>
      </c>
      <c r="F79" s="19">
        <f t="shared" si="10"/>
        <v>6.2863429200062867E-3</v>
      </c>
      <c r="G79" s="19">
        <f t="shared" si="7"/>
        <v>6.2666457778474075E-3</v>
      </c>
      <c r="H79" s="14">
        <f t="shared" si="13"/>
        <v>92519.336178004538</v>
      </c>
      <c r="I79" s="14">
        <f t="shared" si="11"/>
        <v>579.78590742913707</v>
      </c>
      <c r="J79" s="14">
        <f t="shared" si="8"/>
        <v>92229.443224289978</v>
      </c>
      <c r="K79" s="14">
        <f t="shared" si="9"/>
        <v>1830742.9761600837</v>
      </c>
      <c r="L79" s="21">
        <f t="shared" si="12"/>
        <v>19.787679546660247</v>
      </c>
    </row>
    <row r="80" spans="1:12" x14ac:dyDescent="0.2">
      <c r="A80" s="17">
        <v>71</v>
      </c>
      <c r="B80" s="49">
        <v>23</v>
      </c>
      <c r="C80" s="48">
        <v>2695</v>
      </c>
      <c r="D80" s="48">
        <v>3281</v>
      </c>
      <c r="E80" s="18">
        <v>0.5</v>
      </c>
      <c r="F80" s="19">
        <f t="shared" si="10"/>
        <v>7.6974564926372158E-3</v>
      </c>
      <c r="G80" s="19">
        <f t="shared" si="7"/>
        <v>7.6679446574429069E-3</v>
      </c>
      <c r="H80" s="14">
        <f t="shared" si="13"/>
        <v>91939.550270575404</v>
      </c>
      <c r="I80" s="14">
        <f t="shared" si="11"/>
        <v>704.98738330496224</v>
      </c>
      <c r="J80" s="14">
        <f t="shared" si="8"/>
        <v>91587.056578922915</v>
      </c>
      <c r="K80" s="14">
        <f t="shared" si="9"/>
        <v>1738513.5329357937</v>
      </c>
      <c r="L80" s="21">
        <f t="shared" si="12"/>
        <v>18.909310822376217</v>
      </c>
    </row>
    <row r="81" spans="1:12" x14ac:dyDescent="0.2">
      <c r="A81" s="17">
        <v>72</v>
      </c>
      <c r="B81" s="49">
        <v>22</v>
      </c>
      <c r="C81" s="48">
        <v>2370</v>
      </c>
      <c r="D81" s="48">
        <v>2707</v>
      </c>
      <c r="E81" s="18">
        <v>0.5</v>
      </c>
      <c r="F81" s="19">
        <f t="shared" si="10"/>
        <v>8.6665353555249163E-3</v>
      </c>
      <c r="G81" s="19">
        <f t="shared" si="7"/>
        <v>8.6291429692096477E-3</v>
      </c>
      <c r="H81" s="14">
        <f t="shared" si="13"/>
        <v>91234.56288727044</v>
      </c>
      <c r="I81" s="14">
        <f t="shared" si="11"/>
        <v>787.27608688760517</v>
      </c>
      <c r="J81" s="14">
        <f t="shared" si="8"/>
        <v>90840.924843826637</v>
      </c>
      <c r="K81" s="14">
        <f t="shared" si="9"/>
        <v>1646926.4763568707</v>
      </c>
      <c r="L81" s="21">
        <f t="shared" si="12"/>
        <v>18.05156318216612</v>
      </c>
    </row>
    <row r="82" spans="1:12" x14ac:dyDescent="0.2">
      <c r="A82" s="17">
        <v>73</v>
      </c>
      <c r="B82" s="49">
        <v>24</v>
      </c>
      <c r="C82" s="48">
        <v>2471</v>
      </c>
      <c r="D82" s="48">
        <v>2356</v>
      </c>
      <c r="E82" s="18">
        <v>0.5</v>
      </c>
      <c r="F82" s="19">
        <f t="shared" si="10"/>
        <v>9.9440646364201361E-3</v>
      </c>
      <c r="G82" s="19">
        <f t="shared" si="7"/>
        <v>9.8948670377241796E-3</v>
      </c>
      <c r="H82" s="14">
        <f t="shared" si="13"/>
        <v>90447.286800382833</v>
      </c>
      <c r="I82" s="14">
        <f t="shared" si="11"/>
        <v>894.96387681269334</v>
      </c>
      <c r="J82" s="14">
        <f t="shared" si="8"/>
        <v>89999.804861976489</v>
      </c>
      <c r="K82" s="14">
        <f t="shared" si="9"/>
        <v>1556085.5515130442</v>
      </c>
      <c r="L82" s="21">
        <f t="shared" si="12"/>
        <v>17.204336432416429</v>
      </c>
    </row>
    <row r="83" spans="1:12" x14ac:dyDescent="0.2">
      <c r="A83" s="17">
        <v>74</v>
      </c>
      <c r="B83" s="49">
        <v>25</v>
      </c>
      <c r="C83" s="48">
        <v>2334</v>
      </c>
      <c r="D83" s="48">
        <v>2431</v>
      </c>
      <c r="E83" s="18">
        <v>0.5</v>
      </c>
      <c r="F83" s="19">
        <f t="shared" si="10"/>
        <v>1.049317943336831E-2</v>
      </c>
      <c r="G83" s="19">
        <f t="shared" si="7"/>
        <v>1.04384133611691E-2</v>
      </c>
      <c r="H83" s="14">
        <f t="shared" si="13"/>
        <v>89552.322923570144</v>
      </c>
      <c r="I83" s="14">
        <f t="shared" si="11"/>
        <v>934.78416412912452</v>
      </c>
      <c r="J83" s="14">
        <f t="shared" si="8"/>
        <v>89084.930841505571</v>
      </c>
      <c r="K83" s="14">
        <f t="shared" si="9"/>
        <v>1466085.7466510676</v>
      </c>
      <c r="L83" s="21">
        <f t="shared" si="12"/>
        <v>16.371275459848448</v>
      </c>
    </row>
    <row r="84" spans="1:12" x14ac:dyDescent="0.2">
      <c r="A84" s="17">
        <v>75</v>
      </c>
      <c r="B84" s="49">
        <v>30</v>
      </c>
      <c r="C84" s="48">
        <v>2176</v>
      </c>
      <c r="D84" s="48">
        <v>2306</v>
      </c>
      <c r="E84" s="18">
        <v>0.5</v>
      </c>
      <c r="F84" s="19">
        <f t="shared" si="10"/>
        <v>1.3386880856760375E-2</v>
      </c>
      <c r="G84" s="19">
        <f t="shared" si="7"/>
        <v>1.329787234042553E-2</v>
      </c>
      <c r="H84" s="14">
        <f t="shared" si="13"/>
        <v>88617.538759441013</v>
      </c>
      <c r="I84" s="14">
        <f t="shared" si="11"/>
        <v>1178.4247175457581</v>
      </c>
      <c r="J84" s="14">
        <f t="shared" si="8"/>
        <v>88028.326400668142</v>
      </c>
      <c r="K84" s="14">
        <f t="shared" si="9"/>
        <v>1377000.8158095621</v>
      </c>
      <c r="L84" s="21">
        <f t="shared" si="12"/>
        <v>15.538693977357401</v>
      </c>
    </row>
    <row r="85" spans="1:12" x14ac:dyDescent="0.2">
      <c r="A85" s="17">
        <v>76</v>
      </c>
      <c r="B85" s="49">
        <v>23</v>
      </c>
      <c r="C85" s="48">
        <v>1702</v>
      </c>
      <c r="D85" s="48">
        <v>2165</v>
      </c>
      <c r="E85" s="18">
        <v>0.5</v>
      </c>
      <c r="F85" s="19">
        <f t="shared" si="10"/>
        <v>1.1895526247737265E-2</v>
      </c>
      <c r="G85" s="19">
        <f t="shared" si="7"/>
        <v>1.1825192802056555E-2</v>
      </c>
      <c r="H85" s="14">
        <f t="shared" si="13"/>
        <v>87439.114041895256</v>
      </c>
      <c r="I85" s="14">
        <f t="shared" si="11"/>
        <v>1033.984381986422</v>
      </c>
      <c r="J85" s="14">
        <f t="shared" si="8"/>
        <v>86922.121850902055</v>
      </c>
      <c r="K85" s="14">
        <f t="shared" si="9"/>
        <v>1288972.489408894</v>
      </c>
      <c r="L85" s="21">
        <f t="shared" si="12"/>
        <v>14.741371793763834</v>
      </c>
    </row>
    <row r="86" spans="1:12" x14ac:dyDescent="0.2">
      <c r="A86" s="17">
        <v>77</v>
      </c>
      <c r="B86" s="49">
        <v>18</v>
      </c>
      <c r="C86" s="48">
        <v>1383</v>
      </c>
      <c r="D86" s="48">
        <v>1694</v>
      </c>
      <c r="E86" s="18">
        <v>0.5</v>
      </c>
      <c r="F86" s="19">
        <f t="shared" si="10"/>
        <v>1.1699707507312317E-2</v>
      </c>
      <c r="G86" s="19">
        <f t="shared" si="7"/>
        <v>1.1631663974151857E-2</v>
      </c>
      <c r="H86" s="14">
        <f t="shared" si="13"/>
        <v>86405.129659908838</v>
      </c>
      <c r="I86" s="14">
        <f t="shared" si="11"/>
        <v>1005.0354338470817</v>
      </c>
      <c r="J86" s="14">
        <f t="shared" si="8"/>
        <v>85902.611942985299</v>
      </c>
      <c r="K86" s="14">
        <f t="shared" si="9"/>
        <v>1202050.367557992</v>
      </c>
      <c r="L86" s="21">
        <f t="shared" si="12"/>
        <v>13.911794036873392</v>
      </c>
    </row>
    <row r="87" spans="1:12" x14ac:dyDescent="0.2">
      <c r="A87" s="17">
        <v>78</v>
      </c>
      <c r="B87" s="49">
        <v>27</v>
      </c>
      <c r="C87" s="48">
        <v>1887</v>
      </c>
      <c r="D87" s="48">
        <v>1371</v>
      </c>
      <c r="E87" s="18">
        <v>0.5</v>
      </c>
      <c r="F87" s="19">
        <f t="shared" si="10"/>
        <v>1.6574585635359115E-2</v>
      </c>
      <c r="G87" s="19">
        <f t="shared" si="7"/>
        <v>1.643835616438356E-2</v>
      </c>
      <c r="H87" s="14">
        <f t="shared" si="13"/>
        <v>85400.094226061759</v>
      </c>
      <c r="I87" s="14">
        <f t="shared" si="11"/>
        <v>1403.8371653599193</v>
      </c>
      <c r="J87" s="14">
        <f t="shared" si="8"/>
        <v>84698.175643381808</v>
      </c>
      <c r="K87" s="14">
        <f t="shared" si="9"/>
        <v>1116147.7556150067</v>
      </c>
      <c r="L87" s="21">
        <f t="shared" si="12"/>
        <v>13.069631429919301</v>
      </c>
    </row>
    <row r="88" spans="1:12" x14ac:dyDescent="0.2">
      <c r="A88" s="17">
        <v>79</v>
      </c>
      <c r="B88" s="49">
        <v>29</v>
      </c>
      <c r="C88" s="48">
        <v>1141</v>
      </c>
      <c r="D88" s="48">
        <v>1864</v>
      </c>
      <c r="E88" s="18">
        <v>0.5</v>
      </c>
      <c r="F88" s="19">
        <f t="shared" si="10"/>
        <v>1.9301164725457572E-2</v>
      </c>
      <c r="G88" s="19">
        <f t="shared" si="7"/>
        <v>1.9116677653263019E-2</v>
      </c>
      <c r="H88" s="14">
        <f t="shared" si="13"/>
        <v>83996.257060701842</v>
      </c>
      <c r="I88" s="14">
        <f t="shared" si="11"/>
        <v>1605.7293703100549</v>
      </c>
      <c r="J88" s="14">
        <f t="shared" si="8"/>
        <v>83193.392375546813</v>
      </c>
      <c r="K88" s="14">
        <f t="shared" si="9"/>
        <v>1031449.5799716249</v>
      </c>
      <c r="L88" s="21">
        <f t="shared" si="12"/>
        <v>12.279708835433274</v>
      </c>
    </row>
    <row r="89" spans="1:12" x14ac:dyDescent="0.2">
      <c r="A89" s="17">
        <v>80</v>
      </c>
      <c r="B89" s="49">
        <v>36</v>
      </c>
      <c r="C89" s="48">
        <v>1277</v>
      </c>
      <c r="D89" s="48">
        <v>1112</v>
      </c>
      <c r="E89" s="18">
        <v>0.5</v>
      </c>
      <c r="F89" s="19">
        <f t="shared" si="10"/>
        <v>3.0138133110087902E-2</v>
      </c>
      <c r="G89" s="19">
        <f t="shared" si="7"/>
        <v>2.9690721649484535E-2</v>
      </c>
      <c r="H89" s="14">
        <f t="shared" si="13"/>
        <v>82390.527690391784</v>
      </c>
      <c r="I89" s="14">
        <f t="shared" si="11"/>
        <v>2446.2342242095706</v>
      </c>
      <c r="J89" s="14">
        <f t="shared" si="8"/>
        <v>81167.410578286988</v>
      </c>
      <c r="K89" s="14">
        <f t="shared" si="9"/>
        <v>948256.18759607803</v>
      </c>
      <c r="L89" s="21">
        <f t="shared" si="12"/>
        <v>11.509286494188357</v>
      </c>
    </row>
    <row r="90" spans="1:12" x14ac:dyDescent="0.2">
      <c r="A90" s="17">
        <v>81</v>
      </c>
      <c r="B90" s="49">
        <v>29</v>
      </c>
      <c r="C90" s="48">
        <v>1303</v>
      </c>
      <c r="D90" s="48">
        <v>1244</v>
      </c>
      <c r="E90" s="18">
        <v>0.5</v>
      </c>
      <c r="F90" s="19">
        <f t="shared" si="10"/>
        <v>2.2771888496270123E-2</v>
      </c>
      <c r="G90" s="19">
        <f t="shared" si="7"/>
        <v>2.251552795031056E-2</v>
      </c>
      <c r="H90" s="14">
        <f t="shared" si="13"/>
        <v>79944.293466182207</v>
      </c>
      <c r="I90" s="14">
        <f t="shared" si="11"/>
        <v>1799.9879740056554</v>
      </c>
      <c r="J90" s="14">
        <f t="shared" si="8"/>
        <v>79044.29947917939</v>
      </c>
      <c r="K90" s="14">
        <f t="shared" si="9"/>
        <v>867088.77701779106</v>
      </c>
      <c r="L90" s="21">
        <f t="shared" si="12"/>
        <v>10.846162239016902</v>
      </c>
    </row>
    <row r="91" spans="1:12" x14ac:dyDescent="0.2">
      <c r="A91" s="17">
        <v>82</v>
      </c>
      <c r="B91" s="49">
        <v>38</v>
      </c>
      <c r="C91" s="48">
        <v>1406</v>
      </c>
      <c r="D91" s="48">
        <v>1279</v>
      </c>
      <c r="E91" s="18">
        <v>0.5</v>
      </c>
      <c r="F91" s="19">
        <f t="shared" si="10"/>
        <v>2.830540037243948E-2</v>
      </c>
      <c r="G91" s="19">
        <f t="shared" si="7"/>
        <v>2.7910392948953359E-2</v>
      </c>
      <c r="H91" s="14">
        <f t="shared" si="13"/>
        <v>78144.305492176558</v>
      </c>
      <c r="I91" s="14">
        <f t="shared" si="11"/>
        <v>2181.0382730097017</v>
      </c>
      <c r="J91" s="14">
        <f t="shared" si="8"/>
        <v>77053.786355671706</v>
      </c>
      <c r="K91" s="14">
        <f t="shared" si="9"/>
        <v>788044.47753861162</v>
      </c>
      <c r="L91" s="21">
        <f t="shared" si="12"/>
        <v>10.084477334276224</v>
      </c>
    </row>
    <row r="92" spans="1:12" x14ac:dyDescent="0.2">
      <c r="A92" s="17">
        <v>83</v>
      </c>
      <c r="B92" s="49">
        <v>55</v>
      </c>
      <c r="C92" s="48">
        <v>1216</v>
      </c>
      <c r="D92" s="48">
        <v>1357</v>
      </c>
      <c r="E92" s="18">
        <v>0.5</v>
      </c>
      <c r="F92" s="19">
        <f t="shared" si="10"/>
        <v>4.2751651768363777E-2</v>
      </c>
      <c r="G92" s="19">
        <f t="shared" si="7"/>
        <v>4.1856925418569252E-2</v>
      </c>
      <c r="H92" s="14">
        <f t="shared" si="13"/>
        <v>75963.267219166853</v>
      </c>
      <c r="I92" s="14">
        <f t="shared" si="11"/>
        <v>3179.5888105435133</v>
      </c>
      <c r="J92" s="14">
        <f t="shared" si="8"/>
        <v>74373.472813895089</v>
      </c>
      <c r="K92" s="14">
        <f t="shared" si="9"/>
        <v>710990.69118293992</v>
      </c>
      <c r="L92" s="21">
        <f t="shared" si="12"/>
        <v>9.3596644432316438</v>
      </c>
    </row>
    <row r="93" spans="1:12" x14ac:dyDescent="0.2">
      <c r="A93" s="17">
        <v>84</v>
      </c>
      <c r="B93" s="49">
        <v>63</v>
      </c>
      <c r="C93" s="48">
        <v>1199</v>
      </c>
      <c r="D93" s="48">
        <v>1174</v>
      </c>
      <c r="E93" s="18">
        <v>0.5</v>
      </c>
      <c r="F93" s="19">
        <f t="shared" si="10"/>
        <v>5.3097345132743362E-2</v>
      </c>
      <c r="G93" s="19">
        <f t="shared" si="7"/>
        <v>5.1724137931034482E-2</v>
      </c>
      <c r="H93" s="14">
        <f t="shared" si="13"/>
        <v>72783.678408623338</v>
      </c>
      <c r="I93" s="14">
        <f t="shared" si="11"/>
        <v>3764.6730211356899</v>
      </c>
      <c r="J93" s="14">
        <f t="shared" si="8"/>
        <v>70901.341898055485</v>
      </c>
      <c r="K93" s="14">
        <f t="shared" si="9"/>
        <v>636617.21836904483</v>
      </c>
      <c r="L93" s="21">
        <f t="shared" si="12"/>
        <v>8.7467030011170621</v>
      </c>
    </row>
    <row r="94" spans="1:12" x14ac:dyDescent="0.2">
      <c r="A94" s="17">
        <v>85</v>
      </c>
      <c r="B94" s="49">
        <v>67</v>
      </c>
      <c r="C94" s="48">
        <v>1088</v>
      </c>
      <c r="D94" s="48">
        <v>1143</v>
      </c>
      <c r="E94" s="18">
        <v>0.5</v>
      </c>
      <c r="F94" s="19">
        <f t="shared" si="10"/>
        <v>6.0062752129090097E-2</v>
      </c>
      <c r="G94" s="19">
        <f t="shared" si="7"/>
        <v>5.8311575282854661E-2</v>
      </c>
      <c r="H94" s="14">
        <f t="shared" si="13"/>
        <v>69019.005387487647</v>
      </c>
      <c r="I94" s="14">
        <f t="shared" si="11"/>
        <v>4024.6069286002371</v>
      </c>
      <c r="J94" s="14">
        <f t="shared" si="8"/>
        <v>67006.701923187531</v>
      </c>
      <c r="K94" s="14">
        <f t="shared" si="9"/>
        <v>565715.87647098931</v>
      </c>
      <c r="L94" s="21">
        <f t="shared" si="12"/>
        <v>8.1965231648143551</v>
      </c>
    </row>
    <row r="95" spans="1:12" x14ac:dyDescent="0.2">
      <c r="A95" s="17">
        <v>86</v>
      </c>
      <c r="B95" s="49">
        <v>55</v>
      </c>
      <c r="C95" s="48">
        <v>999</v>
      </c>
      <c r="D95" s="48">
        <v>1034</v>
      </c>
      <c r="E95" s="18">
        <v>0.5</v>
      </c>
      <c r="F95" s="19">
        <f t="shared" si="10"/>
        <v>5.4107230693556323E-2</v>
      </c>
      <c r="G95" s="19">
        <f t="shared" si="7"/>
        <v>5.2681992337164751E-2</v>
      </c>
      <c r="H95" s="14">
        <f t="shared" si="13"/>
        <v>64994.398458887408</v>
      </c>
      <c r="I95" s="14">
        <f t="shared" si="11"/>
        <v>3424.0344015697387</v>
      </c>
      <c r="J95" s="14">
        <f t="shared" si="8"/>
        <v>63282.381258102534</v>
      </c>
      <c r="K95" s="14">
        <f t="shared" si="9"/>
        <v>498709.17454780173</v>
      </c>
      <c r="L95" s="21">
        <f t="shared" si="12"/>
        <v>7.6731100890681088</v>
      </c>
    </row>
    <row r="96" spans="1:12" x14ac:dyDescent="0.2">
      <c r="A96" s="17">
        <v>87</v>
      </c>
      <c r="B96" s="49">
        <v>85</v>
      </c>
      <c r="C96" s="48">
        <v>884</v>
      </c>
      <c r="D96" s="48">
        <v>940</v>
      </c>
      <c r="E96" s="18">
        <v>0.5</v>
      </c>
      <c r="F96" s="19">
        <f t="shared" si="10"/>
        <v>9.3201754385964911E-2</v>
      </c>
      <c r="G96" s="19">
        <f t="shared" si="7"/>
        <v>8.9051859612362491E-2</v>
      </c>
      <c r="H96" s="14">
        <f t="shared" si="13"/>
        <v>61570.364057317667</v>
      </c>
      <c r="I96" s="14">
        <f t="shared" si="11"/>
        <v>5482.9554163143021</v>
      </c>
      <c r="J96" s="14">
        <f t="shared" si="8"/>
        <v>58828.886349160515</v>
      </c>
      <c r="K96" s="14">
        <f t="shared" si="9"/>
        <v>435426.79328969918</v>
      </c>
      <c r="L96" s="21">
        <f t="shared" si="12"/>
        <v>7.0720191435663358</v>
      </c>
    </row>
    <row r="97" spans="1:12" x14ac:dyDescent="0.2">
      <c r="A97" s="17">
        <v>88</v>
      </c>
      <c r="B97" s="49">
        <v>55</v>
      </c>
      <c r="C97" s="48">
        <v>823</v>
      </c>
      <c r="D97" s="48">
        <v>818</v>
      </c>
      <c r="E97" s="18">
        <v>0.5</v>
      </c>
      <c r="F97" s="19">
        <f t="shared" si="10"/>
        <v>6.7032297379646555E-2</v>
      </c>
      <c r="G97" s="19">
        <f t="shared" si="7"/>
        <v>6.4858490566037735E-2</v>
      </c>
      <c r="H97" s="14">
        <f t="shared" si="13"/>
        <v>56087.408641003363</v>
      </c>
      <c r="I97" s="14">
        <f t="shared" si="11"/>
        <v>3637.7446642160198</v>
      </c>
      <c r="J97" s="14">
        <f t="shared" si="8"/>
        <v>54268.536308895353</v>
      </c>
      <c r="K97" s="14">
        <f t="shared" si="9"/>
        <v>376597.90694053867</v>
      </c>
      <c r="L97" s="21">
        <f t="shared" si="12"/>
        <v>6.7144821995791464</v>
      </c>
    </row>
    <row r="98" spans="1:12" x14ac:dyDescent="0.2">
      <c r="A98" s="17">
        <v>89</v>
      </c>
      <c r="B98" s="49">
        <v>70</v>
      </c>
      <c r="C98" s="48">
        <v>671</v>
      </c>
      <c r="D98" s="48">
        <v>741</v>
      </c>
      <c r="E98" s="18">
        <v>0.5</v>
      </c>
      <c r="F98" s="19">
        <f t="shared" si="10"/>
        <v>9.9150141643059492E-2</v>
      </c>
      <c r="G98" s="19">
        <f t="shared" si="7"/>
        <v>9.4466936572199733E-2</v>
      </c>
      <c r="H98" s="14">
        <f t="shared" si="13"/>
        <v>52449.663976787342</v>
      </c>
      <c r="I98" s="14">
        <f t="shared" si="11"/>
        <v>4954.7590801283595</v>
      </c>
      <c r="J98" s="14">
        <f t="shared" si="8"/>
        <v>49972.284436723166</v>
      </c>
      <c r="K98" s="14">
        <f>K99+J98</f>
        <v>322329.37063164334</v>
      </c>
      <c r="L98" s="21">
        <f t="shared" si="12"/>
        <v>6.1454992499913192</v>
      </c>
    </row>
    <row r="99" spans="1:12" x14ac:dyDescent="0.2">
      <c r="A99" s="17">
        <v>90</v>
      </c>
      <c r="B99" s="49">
        <v>66</v>
      </c>
      <c r="C99" s="48">
        <v>612</v>
      </c>
      <c r="D99" s="48">
        <v>624</v>
      </c>
      <c r="E99" s="18">
        <v>0.5</v>
      </c>
      <c r="F99" s="23">
        <f t="shared" si="10"/>
        <v>0.10679611650485436</v>
      </c>
      <c r="G99" s="23">
        <f t="shared" si="7"/>
        <v>0.10138248847926266</v>
      </c>
      <c r="H99" s="24">
        <f t="shared" si="13"/>
        <v>47494.904896658983</v>
      </c>
      <c r="I99" s="24">
        <f t="shared" si="11"/>
        <v>4815.1516485092052</v>
      </c>
      <c r="J99" s="24">
        <f t="shared" si="8"/>
        <v>45087.329072404376</v>
      </c>
      <c r="K99" s="24">
        <f t="shared" ref="K99:K108" si="14">K100+J99</f>
        <v>272357.08619492018</v>
      </c>
      <c r="L99" s="25">
        <f t="shared" si="12"/>
        <v>5.7344485011081483</v>
      </c>
    </row>
    <row r="100" spans="1:12" x14ac:dyDescent="0.2">
      <c r="A100" s="17">
        <v>91</v>
      </c>
      <c r="B100" s="49">
        <v>59</v>
      </c>
      <c r="C100" s="48">
        <v>532</v>
      </c>
      <c r="D100" s="48">
        <v>545</v>
      </c>
      <c r="E100" s="18">
        <v>0.5</v>
      </c>
      <c r="F100" s="23">
        <f t="shared" si="10"/>
        <v>0.10956360259981431</v>
      </c>
      <c r="G100" s="23">
        <f t="shared" si="7"/>
        <v>0.10387323943661973</v>
      </c>
      <c r="H100" s="24">
        <f t="shared" si="13"/>
        <v>42679.753248149776</v>
      </c>
      <c r="I100" s="24">
        <f t="shared" si="11"/>
        <v>4433.2842282409101</v>
      </c>
      <c r="J100" s="24">
        <f t="shared" si="8"/>
        <v>40463.111134029321</v>
      </c>
      <c r="K100" s="24">
        <f t="shared" si="14"/>
        <v>227269.75712251582</v>
      </c>
      <c r="L100" s="25">
        <f t="shared" si="12"/>
        <v>5.3250016653357353</v>
      </c>
    </row>
    <row r="101" spans="1:12" x14ac:dyDescent="0.2">
      <c r="A101" s="17">
        <v>92</v>
      </c>
      <c r="B101" s="49">
        <v>65</v>
      </c>
      <c r="C101" s="48">
        <v>466</v>
      </c>
      <c r="D101" s="48">
        <v>458</v>
      </c>
      <c r="E101" s="18">
        <v>0.5</v>
      </c>
      <c r="F101" s="23">
        <f t="shared" si="10"/>
        <v>0.1406926406926407</v>
      </c>
      <c r="G101" s="23">
        <f t="shared" si="7"/>
        <v>0.13144590495449951</v>
      </c>
      <c r="H101" s="24">
        <f t="shared" si="13"/>
        <v>38246.469019908865</v>
      </c>
      <c r="I101" s="24">
        <f t="shared" si="11"/>
        <v>5027.3417316361511</v>
      </c>
      <c r="J101" s="24">
        <f t="shared" si="8"/>
        <v>35732.798154090786</v>
      </c>
      <c r="K101" s="24">
        <f t="shared" si="14"/>
        <v>186806.6459884865</v>
      </c>
      <c r="L101" s="25">
        <f t="shared" si="12"/>
        <v>4.8842847660328053</v>
      </c>
    </row>
    <row r="102" spans="1:12" x14ac:dyDescent="0.2">
      <c r="A102" s="17">
        <v>93</v>
      </c>
      <c r="B102" s="49">
        <v>54</v>
      </c>
      <c r="C102" s="48">
        <v>336</v>
      </c>
      <c r="D102" s="48">
        <v>390</v>
      </c>
      <c r="E102" s="18">
        <v>0.5</v>
      </c>
      <c r="F102" s="23">
        <f t="shared" si="10"/>
        <v>0.1487603305785124</v>
      </c>
      <c r="G102" s="23">
        <f t="shared" si="7"/>
        <v>0.13846153846153847</v>
      </c>
      <c r="H102" s="24">
        <f t="shared" si="13"/>
        <v>33219.127288272713</v>
      </c>
      <c r="I102" s="24">
        <f t="shared" si="11"/>
        <v>4599.5714706839144</v>
      </c>
      <c r="J102" s="24">
        <f t="shared" si="8"/>
        <v>30919.341552930757</v>
      </c>
      <c r="K102" s="24">
        <f t="shared" si="14"/>
        <v>151073.84783439571</v>
      </c>
      <c r="L102" s="25">
        <f t="shared" si="12"/>
        <v>4.5477970123474325</v>
      </c>
    </row>
    <row r="103" spans="1:12" x14ac:dyDescent="0.2">
      <c r="A103" s="17">
        <v>94</v>
      </c>
      <c r="B103" s="49">
        <v>57</v>
      </c>
      <c r="C103" s="48">
        <v>277</v>
      </c>
      <c r="D103" s="48">
        <v>272</v>
      </c>
      <c r="E103" s="18">
        <v>0.5</v>
      </c>
      <c r="F103" s="23">
        <f t="shared" si="10"/>
        <v>0.20765027322404372</v>
      </c>
      <c r="G103" s="23">
        <f t="shared" si="7"/>
        <v>0.18811881188118815</v>
      </c>
      <c r="H103" s="24">
        <f t="shared" si="13"/>
        <v>28619.5558175888</v>
      </c>
      <c r="I103" s="24">
        <f t="shared" si="11"/>
        <v>5383.8768369721511</v>
      </c>
      <c r="J103" s="24">
        <f t="shared" si="8"/>
        <v>25927.617399102724</v>
      </c>
      <c r="K103" s="24">
        <f t="shared" si="14"/>
        <v>120154.50628146494</v>
      </c>
      <c r="L103" s="25">
        <f t="shared" si="12"/>
        <v>4.1983358179032697</v>
      </c>
    </row>
    <row r="104" spans="1:12" x14ac:dyDescent="0.2">
      <c r="A104" s="17">
        <v>95</v>
      </c>
      <c r="B104" s="49">
        <v>49</v>
      </c>
      <c r="C104" s="48">
        <v>219</v>
      </c>
      <c r="D104" s="48">
        <v>219</v>
      </c>
      <c r="E104" s="18">
        <v>0.5</v>
      </c>
      <c r="F104" s="23">
        <f t="shared" si="10"/>
        <v>0.22374429223744291</v>
      </c>
      <c r="G104" s="23">
        <f t="shared" si="7"/>
        <v>0.20123203285420943</v>
      </c>
      <c r="H104" s="24">
        <f t="shared" si="13"/>
        <v>23235.678980616649</v>
      </c>
      <c r="I104" s="24">
        <f t="shared" si="11"/>
        <v>4675.7629160173128</v>
      </c>
      <c r="J104" s="24">
        <f t="shared" si="8"/>
        <v>20897.797522607994</v>
      </c>
      <c r="K104" s="24">
        <f t="shared" si="14"/>
        <v>94226.888882362226</v>
      </c>
      <c r="L104" s="25">
        <f t="shared" si="12"/>
        <v>4.0552672879052469</v>
      </c>
    </row>
    <row r="105" spans="1:12" x14ac:dyDescent="0.2">
      <c r="A105" s="17">
        <v>96</v>
      </c>
      <c r="B105" s="49">
        <v>37</v>
      </c>
      <c r="C105" s="48">
        <v>154</v>
      </c>
      <c r="D105" s="48">
        <v>168</v>
      </c>
      <c r="E105" s="18">
        <v>0.5</v>
      </c>
      <c r="F105" s="23">
        <f t="shared" si="10"/>
        <v>0.22981366459627328</v>
      </c>
      <c r="G105" s="23">
        <f t="shared" si="7"/>
        <v>0.20612813370473537</v>
      </c>
      <c r="H105" s="24">
        <f t="shared" si="13"/>
        <v>18559.916064599336</v>
      </c>
      <c r="I105" s="24">
        <f t="shared" si="11"/>
        <v>3825.720860112398</v>
      </c>
      <c r="J105" s="24">
        <f t="shared" si="8"/>
        <v>16647.055634543136</v>
      </c>
      <c r="K105" s="24">
        <f t="shared" si="14"/>
        <v>73329.091359754224</v>
      </c>
      <c r="L105" s="25">
        <f t="shared" si="12"/>
        <v>3.9509387383286758</v>
      </c>
    </row>
    <row r="106" spans="1:12" x14ac:dyDescent="0.2">
      <c r="A106" s="17">
        <v>97</v>
      </c>
      <c r="B106" s="49">
        <v>30</v>
      </c>
      <c r="C106" s="48">
        <v>108</v>
      </c>
      <c r="D106" s="48">
        <v>118</v>
      </c>
      <c r="E106" s="18">
        <v>0.5</v>
      </c>
      <c r="F106" s="23">
        <f t="shared" si="10"/>
        <v>0.26548672566371684</v>
      </c>
      <c r="G106" s="23">
        <f t="shared" si="7"/>
        <v>0.23437500000000003</v>
      </c>
      <c r="H106" s="24">
        <f t="shared" si="13"/>
        <v>14734.195204486938</v>
      </c>
      <c r="I106" s="24">
        <f t="shared" si="11"/>
        <v>3453.3270010516262</v>
      </c>
      <c r="J106" s="24">
        <f t="shared" si="8"/>
        <v>13007.531703961125</v>
      </c>
      <c r="K106" s="24">
        <f t="shared" si="14"/>
        <v>56682.035725211084</v>
      </c>
      <c r="L106" s="25">
        <f t="shared" si="12"/>
        <v>3.8469719545964725</v>
      </c>
    </row>
    <row r="107" spans="1:12" x14ac:dyDescent="0.2">
      <c r="A107" s="17">
        <v>98</v>
      </c>
      <c r="B107" s="49">
        <v>16</v>
      </c>
      <c r="C107" s="48">
        <v>82</v>
      </c>
      <c r="D107" s="48">
        <v>85</v>
      </c>
      <c r="E107" s="18">
        <v>0.5</v>
      </c>
      <c r="F107" s="23">
        <f t="shared" si="10"/>
        <v>0.19161676646706588</v>
      </c>
      <c r="G107" s="23">
        <f t="shared" si="7"/>
        <v>0.17486338797814208</v>
      </c>
      <c r="H107" s="24">
        <f t="shared" si="13"/>
        <v>11280.868203435311</v>
      </c>
      <c r="I107" s="24">
        <f t="shared" si="11"/>
        <v>1972.6108333875954</v>
      </c>
      <c r="J107" s="24">
        <f t="shared" si="8"/>
        <v>10294.562786741513</v>
      </c>
      <c r="K107" s="24">
        <f t="shared" si="14"/>
        <v>43674.504021249959</v>
      </c>
      <c r="L107" s="25">
        <f t="shared" si="12"/>
        <v>3.8715552060035558</v>
      </c>
    </row>
    <row r="108" spans="1:12" x14ac:dyDescent="0.2">
      <c r="A108" s="17">
        <v>99</v>
      </c>
      <c r="B108" s="49">
        <v>16</v>
      </c>
      <c r="C108" s="48">
        <v>39</v>
      </c>
      <c r="D108" s="48">
        <v>60</v>
      </c>
      <c r="E108" s="18">
        <v>0.5</v>
      </c>
      <c r="F108" s="23">
        <f t="shared" si="10"/>
        <v>0.32323232323232326</v>
      </c>
      <c r="G108" s="23">
        <f t="shared" si="7"/>
        <v>0.27826086956521745</v>
      </c>
      <c r="H108" s="24">
        <f t="shared" si="13"/>
        <v>9308.2573700477151</v>
      </c>
      <c r="I108" s="24">
        <f t="shared" si="11"/>
        <v>2590.1237899263215</v>
      </c>
      <c r="J108" s="24">
        <f t="shared" si="8"/>
        <v>8013.1954750845543</v>
      </c>
      <c r="K108" s="24">
        <f t="shared" si="14"/>
        <v>33379.941234508442</v>
      </c>
      <c r="L108" s="25">
        <f t="shared" si="12"/>
        <v>3.586056971514243</v>
      </c>
    </row>
    <row r="109" spans="1:12" x14ac:dyDescent="0.2">
      <c r="A109" s="17" t="s">
        <v>23</v>
      </c>
      <c r="B109" s="49">
        <v>29</v>
      </c>
      <c r="C109" s="48">
        <v>112</v>
      </c>
      <c r="D109" s="48">
        <v>107</v>
      </c>
      <c r="E109" s="18"/>
      <c r="F109" s="23">
        <f>B109/((C109+D109)/2)</f>
        <v>0.26484018264840181</v>
      </c>
      <c r="G109" s="23">
        <v>1</v>
      </c>
      <c r="H109" s="24">
        <f>H108-I108</f>
        <v>6718.1335801213936</v>
      </c>
      <c r="I109" s="24">
        <f>H109*G109</f>
        <v>6718.1335801213936</v>
      </c>
      <c r="J109" s="24">
        <f>H109/F109</f>
        <v>25366.745759423884</v>
      </c>
      <c r="K109" s="24">
        <f>J109</f>
        <v>25366.745759423884</v>
      </c>
      <c r="L109" s="25">
        <f>K109/H109</f>
        <v>3.7758620689655173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5" t="s">
        <v>24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5" t="s">
        <v>10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5" t="s">
        <v>11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5" t="s">
        <v>12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5" t="s">
        <v>13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5" t="s">
        <v>14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5" t="s">
        <v>15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5" t="s">
        <v>16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5" t="s">
        <v>17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5" t="s">
        <v>18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5" t="s">
        <v>19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5" t="s">
        <v>20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4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4.140625" style="10" customWidth="1"/>
    <col min="5" max="7" width="14.140625" style="11" customWidth="1"/>
    <col min="8" max="11" width="14.140625" style="10" customWidth="1"/>
    <col min="12" max="12" width="14.1406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34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37" t="s">
        <v>0</v>
      </c>
      <c r="B6" s="37" t="s">
        <v>1</v>
      </c>
      <c r="C6" s="66" t="s">
        <v>46</v>
      </c>
      <c r="D6" s="66"/>
      <c r="E6" s="58" t="s">
        <v>38</v>
      </c>
      <c r="F6" s="58" t="s">
        <v>39</v>
      </c>
      <c r="G6" s="58" t="s">
        <v>40</v>
      </c>
      <c r="H6" s="57" t="s">
        <v>41</v>
      </c>
      <c r="I6" s="57" t="s">
        <v>42</v>
      </c>
      <c r="J6" s="57" t="s">
        <v>43</v>
      </c>
      <c r="K6" s="57" t="s">
        <v>44</v>
      </c>
      <c r="L6" s="58" t="s">
        <v>45</v>
      </c>
    </row>
    <row r="7" spans="1:13" s="36" customFormat="1" ht="15.75" customHeight="1" x14ac:dyDescent="0.2">
      <c r="A7" s="38"/>
      <c r="B7" s="39"/>
      <c r="C7" s="40">
        <v>43101</v>
      </c>
      <c r="D7" s="41">
        <v>43466</v>
      </c>
      <c r="E7" s="62" t="s">
        <v>2</v>
      </c>
      <c r="F7" s="62" t="s">
        <v>3</v>
      </c>
      <c r="G7" s="62" t="s">
        <v>4</v>
      </c>
      <c r="H7" s="63" t="s">
        <v>5</v>
      </c>
      <c r="I7" s="63" t="s">
        <v>6</v>
      </c>
      <c r="J7" s="63" t="s">
        <v>7</v>
      </c>
      <c r="K7" s="63" t="s">
        <v>8</v>
      </c>
      <c r="L7" s="62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9">
        <v>7</v>
      </c>
      <c r="C9" s="48">
        <v>3053</v>
      </c>
      <c r="D9" s="48">
        <v>2818</v>
      </c>
      <c r="E9" s="18">
        <v>0.5</v>
      </c>
      <c r="F9" s="19">
        <f>B9/((C9+D9)/2)</f>
        <v>2.3846022824050416E-3</v>
      </c>
      <c r="G9" s="19">
        <f t="shared" ref="G9:G72" si="0">F9/((1+(1-E9)*F9))</f>
        <v>2.3817625042531474E-3</v>
      </c>
      <c r="H9" s="14">
        <v>100000</v>
      </c>
      <c r="I9" s="14">
        <f>H9*G9</f>
        <v>238.17625042531475</v>
      </c>
      <c r="J9" s="14">
        <f t="shared" ref="J9:J72" si="1">H10+I9*E9</f>
        <v>99880.911874787344</v>
      </c>
      <c r="K9" s="14">
        <f t="shared" ref="K9:K72" si="2">K10+J9</f>
        <v>8713708.1492887866</v>
      </c>
      <c r="L9" s="20">
        <f>K9/H9</f>
        <v>87.137081492887859</v>
      </c>
    </row>
    <row r="10" spans="1:13" x14ac:dyDescent="0.2">
      <c r="A10" s="17">
        <v>1</v>
      </c>
      <c r="B10" s="49">
        <v>1</v>
      </c>
      <c r="C10" s="48">
        <v>3269</v>
      </c>
      <c r="D10" s="48">
        <v>3226</v>
      </c>
      <c r="E10" s="18">
        <v>0.5</v>
      </c>
      <c r="F10" s="19">
        <f t="shared" ref="F10:F73" si="3">B10/((C10+D10)/2)</f>
        <v>3.0792917628945344E-4</v>
      </c>
      <c r="G10" s="19">
        <f t="shared" si="0"/>
        <v>3.0788177339901478E-4</v>
      </c>
      <c r="H10" s="14">
        <f>H9-I9</f>
        <v>99761.823749574687</v>
      </c>
      <c r="I10" s="14">
        <f t="shared" ref="I10:I73" si="4">H10*G10</f>
        <v>30.714847213539006</v>
      </c>
      <c r="J10" s="14">
        <f t="shared" si="1"/>
        <v>99746.466325967907</v>
      </c>
      <c r="K10" s="14">
        <f t="shared" si="2"/>
        <v>8613827.2374139987</v>
      </c>
      <c r="L10" s="21">
        <f t="shared" ref="L10:L73" si="5">K10/H10</f>
        <v>86.343923092632139</v>
      </c>
    </row>
    <row r="11" spans="1:13" x14ac:dyDescent="0.2">
      <c r="A11" s="17">
        <v>2</v>
      </c>
      <c r="B11" s="49">
        <v>0</v>
      </c>
      <c r="C11" s="48">
        <v>3375</v>
      </c>
      <c r="D11" s="48">
        <v>3313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99731.108902361142</v>
      </c>
      <c r="I11" s="14">
        <f t="shared" si="4"/>
        <v>0</v>
      </c>
      <c r="J11" s="14">
        <f t="shared" si="1"/>
        <v>99731.108902361142</v>
      </c>
      <c r="K11" s="14">
        <f t="shared" si="2"/>
        <v>8514080.7710880302</v>
      </c>
      <c r="L11" s="21">
        <f t="shared" si="5"/>
        <v>85.370361011662823</v>
      </c>
    </row>
    <row r="12" spans="1:13" x14ac:dyDescent="0.2">
      <c r="A12" s="17">
        <v>3</v>
      </c>
      <c r="B12" s="49">
        <v>1</v>
      </c>
      <c r="C12" s="48">
        <v>3433</v>
      </c>
      <c r="D12" s="48">
        <v>3449</v>
      </c>
      <c r="E12" s="18">
        <v>0.5</v>
      </c>
      <c r="F12" s="19">
        <f t="shared" si="3"/>
        <v>2.906131938390003E-4</v>
      </c>
      <c r="G12" s="19">
        <f t="shared" si="0"/>
        <v>2.9057097195990121E-4</v>
      </c>
      <c r="H12" s="14">
        <f t="shared" si="6"/>
        <v>99731.108902361142</v>
      </c>
      <c r="I12" s="14">
        <f t="shared" si="4"/>
        <v>28.978965248397834</v>
      </c>
      <c r="J12" s="14">
        <f t="shared" si="1"/>
        <v>99716.619419736933</v>
      </c>
      <c r="K12" s="14">
        <f t="shared" si="2"/>
        <v>8414349.6621856689</v>
      </c>
      <c r="L12" s="21">
        <f t="shared" si="5"/>
        <v>84.370361011662823</v>
      </c>
    </row>
    <row r="13" spans="1:13" x14ac:dyDescent="0.2">
      <c r="A13" s="17">
        <v>4</v>
      </c>
      <c r="B13" s="49">
        <v>1</v>
      </c>
      <c r="C13" s="48">
        <v>3458</v>
      </c>
      <c r="D13" s="48">
        <v>3461</v>
      </c>
      <c r="E13" s="18">
        <v>0.5</v>
      </c>
      <c r="F13" s="19">
        <f t="shared" si="3"/>
        <v>2.8905911258852437E-4</v>
      </c>
      <c r="G13" s="19">
        <f t="shared" si="0"/>
        <v>2.8901734104046245E-4</v>
      </c>
      <c r="H13" s="14">
        <f t="shared" si="6"/>
        <v>99702.129937112739</v>
      </c>
      <c r="I13" s="14">
        <f t="shared" si="4"/>
        <v>28.815644490495014</v>
      </c>
      <c r="J13" s="14">
        <f t="shared" si="1"/>
        <v>99687.722114867502</v>
      </c>
      <c r="K13" s="14">
        <f t="shared" si="2"/>
        <v>8314633.0427659312</v>
      </c>
      <c r="L13" s="21">
        <f t="shared" si="5"/>
        <v>83.39473838733835</v>
      </c>
    </row>
    <row r="14" spans="1:13" x14ac:dyDescent="0.2">
      <c r="A14" s="17">
        <v>5</v>
      </c>
      <c r="B14" s="49">
        <v>0</v>
      </c>
      <c r="C14" s="48">
        <v>3603</v>
      </c>
      <c r="D14" s="48">
        <v>3480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99673.31429262225</v>
      </c>
      <c r="I14" s="14">
        <f t="shared" si="4"/>
        <v>0</v>
      </c>
      <c r="J14" s="14">
        <f t="shared" si="1"/>
        <v>99673.31429262225</v>
      </c>
      <c r="K14" s="14">
        <f t="shared" si="2"/>
        <v>8214945.3206510637</v>
      </c>
      <c r="L14" s="21">
        <f t="shared" si="5"/>
        <v>82.418703330497436</v>
      </c>
    </row>
    <row r="15" spans="1:13" x14ac:dyDescent="0.2">
      <c r="A15" s="17">
        <v>6</v>
      </c>
      <c r="B15" s="49">
        <v>1</v>
      </c>
      <c r="C15" s="48">
        <v>3648</v>
      </c>
      <c r="D15" s="48">
        <v>3619</v>
      </c>
      <c r="E15" s="18">
        <v>0.5</v>
      </c>
      <c r="F15" s="19">
        <f t="shared" si="3"/>
        <v>2.7521673317737721E-4</v>
      </c>
      <c r="G15" s="19">
        <f t="shared" si="0"/>
        <v>2.7517886626307104E-4</v>
      </c>
      <c r="H15" s="14">
        <f t="shared" si="6"/>
        <v>99673.31429262225</v>
      </c>
      <c r="I15" s="14">
        <f t="shared" si="4"/>
        <v>27.427989623726546</v>
      </c>
      <c r="J15" s="14">
        <f t="shared" si="1"/>
        <v>99659.600297810379</v>
      </c>
      <c r="K15" s="14">
        <f t="shared" si="2"/>
        <v>8115272.0063584419</v>
      </c>
      <c r="L15" s="21">
        <f t="shared" si="5"/>
        <v>81.418703330497451</v>
      </c>
    </row>
    <row r="16" spans="1:13" x14ac:dyDescent="0.2">
      <c r="A16" s="17">
        <v>7</v>
      </c>
      <c r="B16" s="49">
        <v>0</v>
      </c>
      <c r="C16" s="48">
        <v>3755</v>
      </c>
      <c r="D16" s="48">
        <v>3641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99645.886302998522</v>
      </c>
      <c r="I16" s="14">
        <f t="shared" si="4"/>
        <v>0</v>
      </c>
      <c r="J16" s="14">
        <f t="shared" si="1"/>
        <v>99645.886302998522</v>
      </c>
      <c r="K16" s="14">
        <f t="shared" si="2"/>
        <v>8015612.4060606314</v>
      </c>
      <c r="L16" s="21">
        <f t="shared" si="5"/>
        <v>80.440976576666046</v>
      </c>
    </row>
    <row r="17" spans="1:12" x14ac:dyDescent="0.2">
      <c r="A17" s="17">
        <v>8</v>
      </c>
      <c r="B17" s="49">
        <v>0</v>
      </c>
      <c r="C17" s="48">
        <v>3720</v>
      </c>
      <c r="D17" s="48">
        <v>3758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99645.886302998522</v>
      </c>
      <c r="I17" s="14">
        <f t="shared" si="4"/>
        <v>0</v>
      </c>
      <c r="J17" s="14">
        <f t="shared" si="1"/>
        <v>99645.886302998522</v>
      </c>
      <c r="K17" s="14">
        <f t="shared" si="2"/>
        <v>7915966.5197576331</v>
      </c>
      <c r="L17" s="21">
        <f t="shared" si="5"/>
        <v>79.440976576666046</v>
      </c>
    </row>
    <row r="18" spans="1:12" x14ac:dyDescent="0.2">
      <c r="A18" s="17">
        <v>9</v>
      </c>
      <c r="B18" s="49">
        <v>0</v>
      </c>
      <c r="C18" s="48">
        <v>3855</v>
      </c>
      <c r="D18" s="48">
        <v>3702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99645.886302998522</v>
      </c>
      <c r="I18" s="14">
        <f t="shared" si="4"/>
        <v>0</v>
      </c>
      <c r="J18" s="14">
        <f t="shared" si="1"/>
        <v>99645.886302998522</v>
      </c>
      <c r="K18" s="14">
        <f t="shared" si="2"/>
        <v>7816320.6334546348</v>
      </c>
      <c r="L18" s="21">
        <f t="shared" si="5"/>
        <v>78.440976576666046</v>
      </c>
    </row>
    <row r="19" spans="1:12" x14ac:dyDescent="0.2">
      <c r="A19" s="17">
        <v>10</v>
      </c>
      <c r="B19" s="49">
        <v>1</v>
      </c>
      <c r="C19" s="48">
        <v>3875</v>
      </c>
      <c r="D19" s="48">
        <v>3848</v>
      </c>
      <c r="E19" s="18">
        <v>0.5</v>
      </c>
      <c r="F19" s="19">
        <f t="shared" si="3"/>
        <v>2.5896672277612325E-4</v>
      </c>
      <c r="G19" s="19">
        <f t="shared" si="0"/>
        <v>2.5893319523562919E-4</v>
      </c>
      <c r="H19" s="14">
        <f t="shared" si="6"/>
        <v>99645.886302998522</v>
      </c>
      <c r="I19" s="14">
        <f t="shared" si="4"/>
        <v>25.801627732521624</v>
      </c>
      <c r="J19" s="14">
        <f t="shared" si="1"/>
        <v>99632.985489132261</v>
      </c>
      <c r="K19" s="14">
        <f t="shared" si="2"/>
        <v>7716674.7471516365</v>
      </c>
      <c r="L19" s="21">
        <f t="shared" si="5"/>
        <v>77.440976576666046</v>
      </c>
    </row>
    <row r="20" spans="1:12" x14ac:dyDescent="0.2">
      <c r="A20" s="17">
        <v>11</v>
      </c>
      <c r="B20" s="49">
        <v>0</v>
      </c>
      <c r="C20" s="48">
        <v>3660</v>
      </c>
      <c r="D20" s="48">
        <v>3883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99620.084675266</v>
      </c>
      <c r="I20" s="14">
        <f t="shared" si="4"/>
        <v>0</v>
      </c>
      <c r="J20" s="14">
        <f t="shared" si="1"/>
        <v>99620.084675266</v>
      </c>
      <c r="K20" s="14">
        <f t="shared" si="2"/>
        <v>7617041.7616625046</v>
      </c>
      <c r="L20" s="21">
        <f t="shared" si="5"/>
        <v>76.460904309527137</v>
      </c>
    </row>
    <row r="21" spans="1:12" x14ac:dyDescent="0.2">
      <c r="A21" s="17">
        <v>12</v>
      </c>
      <c r="B21" s="49">
        <v>0</v>
      </c>
      <c r="C21" s="48">
        <v>3608</v>
      </c>
      <c r="D21" s="48">
        <v>3709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99620.084675266</v>
      </c>
      <c r="I21" s="14">
        <f t="shared" si="4"/>
        <v>0</v>
      </c>
      <c r="J21" s="14">
        <f t="shared" si="1"/>
        <v>99620.084675266</v>
      </c>
      <c r="K21" s="14">
        <f t="shared" si="2"/>
        <v>7517421.6769872382</v>
      </c>
      <c r="L21" s="21">
        <f t="shared" si="5"/>
        <v>75.460904309527137</v>
      </c>
    </row>
    <row r="22" spans="1:12" x14ac:dyDescent="0.2">
      <c r="A22" s="17">
        <v>13</v>
      </c>
      <c r="B22" s="49">
        <v>0</v>
      </c>
      <c r="C22" s="48">
        <v>3545</v>
      </c>
      <c r="D22" s="48">
        <v>3614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99620.084675266</v>
      </c>
      <c r="I22" s="14">
        <f t="shared" si="4"/>
        <v>0</v>
      </c>
      <c r="J22" s="14">
        <f t="shared" si="1"/>
        <v>99620.084675266</v>
      </c>
      <c r="K22" s="14">
        <f t="shared" si="2"/>
        <v>7417801.5923119718</v>
      </c>
      <c r="L22" s="21">
        <f t="shared" si="5"/>
        <v>74.460904309527137</v>
      </c>
    </row>
    <row r="23" spans="1:12" x14ac:dyDescent="0.2">
      <c r="A23" s="17">
        <v>14</v>
      </c>
      <c r="B23" s="49">
        <v>2</v>
      </c>
      <c r="C23" s="48">
        <v>3480</v>
      </c>
      <c r="D23" s="48">
        <v>3576</v>
      </c>
      <c r="E23" s="18">
        <v>0.5</v>
      </c>
      <c r="F23" s="19">
        <f t="shared" si="3"/>
        <v>5.6689342403628119E-4</v>
      </c>
      <c r="G23" s="19">
        <f t="shared" si="0"/>
        <v>5.6673278549164072E-4</v>
      </c>
      <c r="H23" s="14">
        <f t="shared" si="6"/>
        <v>99620.084675266</v>
      </c>
      <c r="I23" s="14">
        <f t="shared" si="4"/>
        <v>56.457968078926612</v>
      </c>
      <c r="J23" s="14">
        <f t="shared" si="1"/>
        <v>99591.855691226534</v>
      </c>
      <c r="K23" s="14">
        <f t="shared" si="2"/>
        <v>7318181.5076367054</v>
      </c>
      <c r="L23" s="21">
        <f t="shared" si="5"/>
        <v>73.460904309527123</v>
      </c>
    </row>
    <row r="24" spans="1:12" x14ac:dyDescent="0.2">
      <c r="A24" s="17">
        <v>15</v>
      </c>
      <c r="B24" s="49">
        <v>0</v>
      </c>
      <c r="C24" s="48">
        <v>3251</v>
      </c>
      <c r="D24" s="48">
        <v>3505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99563.626707187068</v>
      </c>
      <c r="I24" s="14">
        <f t="shared" si="4"/>
        <v>0</v>
      </c>
      <c r="J24" s="14">
        <f t="shared" si="1"/>
        <v>99563.626707187068</v>
      </c>
      <c r="K24" s="14">
        <f t="shared" si="2"/>
        <v>7218589.6519454792</v>
      </c>
      <c r="L24" s="21">
        <f t="shared" si="5"/>
        <v>72.50227709337149</v>
      </c>
    </row>
    <row r="25" spans="1:12" x14ac:dyDescent="0.2">
      <c r="A25" s="17">
        <v>16</v>
      </c>
      <c r="B25" s="49">
        <v>1</v>
      </c>
      <c r="C25" s="48">
        <v>3204</v>
      </c>
      <c r="D25" s="48">
        <v>3276</v>
      </c>
      <c r="E25" s="18">
        <v>0.5</v>
      </c>
      <c r="F25" s="19">
        <f t="shared" si="3"/>
        <v>3.0864197530864197E-4</v>
      </c>
      <c r="G25" s="19">
        <f t="shared" si="0"/>
        <v>3.0859435272334519E-4</v>
      </c>
      <c r="H25" s="14">
        <f t="shared" si="6"/>
        <v>99563.626707187068</v>
      </c>
      <c r="I25" s="14">
        <f t="shared" si="4"/>
        <v>30.724772938493157</v>
      </c>
      <c r="J25" s="14">
        <f t="shared" si="1"/>
        <v>99548.264320717819</v>
      </c>
      <c r="K25" s="14">
        <f t="shared" si="2"/>
        <v>7119026.0252382923</v>
      </c>
      <c r="L25" s="21">
        <f t="shared" si="5"/>
        <v>71.50227709337149</v>
      </c>
    </row>
    <row r="26" spans="1:12" x14ac:dyDescent="0.2">
      <c r="A26" s="17">
        <v>17</v>
      </c>
      <c r="B26" s="49">
        <v>1</v>
      </c>
      <c r="C26" s="48">
        <v>3193</v>
      </c>
      <c r="D26" s="48">
        <v>3229</v>
      </c>
      <c r="E26" s="18">
        <v>0.5</v>
      </c>
      <c r="F26" s="19">
        <f t="shared" si="3"/>
        <v>3.114294612270321E-4</v>
      </c>
      <c r="G26" s="19">
        <f t="shared" si="0"/>
        <v>3.1138097462245061E-4</v>
      </c>
      <c r="H26" s="14">
        <f t="shared" si="6"/>
        <v>99532.90193424857</v>
      </c>
      <c r="I26" s="14">
        <f t="shared" si="4"/>
        <v>30.99265201128712</v>
      </c>
      <c r="J26" s="14">
        <f t="shared" si="1"/>
        <v>99517.405608242916</v>
      </c>
      <c r="K26" s="14">
        <f t="shared" si="2"/>
        <v>7019477.7609175742</v>
      </c>
      <c r="L26" s="21">
        <f t="shared" si="5"/>
        <v>70.52419475878078</v>
      </c>
    </row>
    <row r="27" spans="1:12" x14ac:dyDescent="0.2">
      <c r="A27" s="17">
        <v>18</v>
      </c>
      <c r="B27" s="49">
        <v>0</v>
      </c>
      <c r="C27" s="48">
        <v>3037</v>
      </c>
      <c r="D27" s="48">
        <v>3257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99501.909282237277</v>
      </c>
      <c r="I27" s="14">
        <f t="shared" si="4"/>
        <v>0</v>
      </c>
      <c r="J27" s="14">
        <f t="shared" si="1"/>
        <v>99501.909282237277</v>
      </c>
      <c r="K27" s="14">
        <f t="shared" si="2"/>
        <v>6919960.3553093309</v>
      </c>
      <c r="L27" s="21">
        <f t="shared" si="5"/>
        <v>69.54600575232034</v>
      </c>
    </row>
    <row r="28" spans="1:12" x14ac:dyDescent="0.2">
      <c r="A28" s="17">
        <v>19</v>
      </c>
      <c r="B28" s="49">
        <v>0</v>
      </c>
      <c r="C28" s="48">
        <v>3010</v>
      </c>
      <c r="D28" s="48">
        <v>3117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99501.909282237277</v>
      </c>
      <c r="I28" s="14">
        <f t="shared" si="4"/>
        <v>0</v>
      </c>
      <c r="J28" s="14">
        <f t="shared" si="1"/>
        <v>99501.909282237277</v>
      </c>
      <c r="K28" s="14">
        <f t="shared" si="2"/>
        <v>6820458.4460270936</v>
      </c>
      <c r="L28" s="21">
        <f t="shared" si="5"/>
        <v>68.54600575232034</v>
      </c>
    </row>
    <row r="29" spans="1:12" x14ac:dyDescent="0.2">
      <c r="A29" s="17">
        <v>20</v>
      </c>
      <c r="B29" s="49">
        <v>0</v>
      </c>
      <c r="C29" s="48">
        <v>2984</v>
      </c>
      <c r="D29" s="48">
        <v>3142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99501.909282237277</v>
      </c>
      <c r="I29" s="14">
        <f t="shared" si="4"/>
        <v>0</v>
      </c>
      <c r="J29" s="14">
        <f t="shared" si="1"/>
        <v>99501.909282237277</v>
      </c>
      <c r="K29" s="14">
        <f t="shared" si="2"/>
        <v>6720956.5367448563</v>
      </c>
      <c r="L29" s="21">
        <f t="shared" si="5"/>
        <v>67.54600575232034</v>
      </c>
    </row>
    <row r="30" spans="1:12" x14ac:dyDescent="0.2">
      <c r="A30" s="17">
        <v>21</v>
      </c>
      <c r="B30" s="49">
        <v>0</v>
      </c>
      <c r="C30" s="48">
        <v>2992</v>
      </c>
      <c r="D30" s="48">
        <v>3031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99501.909282237277</v>
      </c>
      <c r="I30" s="14">
        <f t="shared" si="4"/>
        <v>0</v>
      </c>
      <c r="J30" s="14">
        <f t="shared" si="1"/>
        <v>99501.909282237277</v>
      </c>
      <c r="K30" s="14">
        <f t="shared" si="2"/>
        <v>6621454.627462619</v>
      </c>
      <c r="L30" s="21">
        <f t="shared" si="5"/>
        <v>66.54600575232034</v>
      </c>
    </row>
    <row r="31" spans="1:12" x14ac:dyDescent="0.2">
      <c r="A31" s="17">
        <v>22</v>
      </c>
      <c r="B31" s="49">
        <v>0</v>
      </c>
      <c r="C31" s="48">
        <v>3158</v>
      </c>
      <c r="D31" s="48">
        <v>3017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99501.909282237277</v>
      </c>
      <c r="I31" s="14">
        <f t="shared" si="4"/>
        <v>0</v>
      </c>
      <c r="J31" s="14">
        <f t="shared" si="1"/>
        <v>99501.909282237277</v>
      </c>
      <c r="K31" s="14">
        <f t="shared" si="2"/>
        <v>6521952.7181803817</v>
      </c>
      <c r="L31" s="21">
        <f t="shared" si="5"/>
        <v>65.54600575232034</v>
      </c>
    </row>
    <row r="32" spans="1:12" x14ac:dyDescent="0.2">
      <c r="A32" s="17">
        <v>23</v>
      </c>
      <c r="B32" s="49">
        <v>1</v>
      </c>
      <c r="C32" s="48">
        <v>3068</v>
      </c>
      <c r="D32" s="48">
        <v>3193</v>
      </c>
      <c r="E32" s="18">
        <v>0.5</v>
      </c>
      <c r="F32" s="19">
        <f t="shared" si="3"/>
        <v>3.1943778949049674E-4</v>
      </c>
      <c r="G32" s="19">
        <f t="shared" si="0"/>
        <v>3.1938677738741617E-4</v>
      </c>
      <c r="H32" s="14">
        <f t="shared" si="6"/>
        <v>99501.909282237277</v>
      </c>
      <c r="I32" s="14">
        <f t="shared" si="4"/>
        <v>31.779594149548796</v>
      </c>
      <c r="J32" s="14">
        <f t="shared" si="1"/>
        <v>99486.019485162513</v>
      </c>
      <c r="K32" s="14">
        <f t="shared" si="2"/>
        <v>6422450.8088981444</v>
      </c>
      <c r="L32" s="21">
        <f t="shared" si="5"/>
        <v>64.54600575232034</v>
      </c>
    </row>
    <row r="33" spans="1:12" x14ac:dyDescent="0.2">
      <c r="A33" s="17">
        <v>24</v>
      </c>
      <c r="B33" s="49">
        <v>0</v>
      </c>
      <c r="C33" s="48">
        <v>3369</v>
      </c>
      <c r="D33" s="48">
        <v>3100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99470.129688087734</v>
      </c>
      <c r="I33" s="14">
        <f t="shared" si="4"/>
        <v>0</v>
      </c>
      <c r="J33" s="14">
        <f t="shared" si="1"/>
        <v>99470.129688087734</v>
      </c>
      <c r="K33" s="14">
        <f t="shared" si="2"/>
        <v>6322964.7894129818</v>
      </c>
      <c r="L33" s="21">
        <f t="shared" si="5"/>
        <v>63.566467734988812</v>
      </c>
    </row>
    <row r="34" spans="1:12" x14ac:dyDescent="0.2">
      <c r="A34" s="17">
        <v>25</v>
      </c>
      <c r="B34" s="49">
        <v>0</v>
      </c>
      <c r="C34" s="48">
        <v>3583</v>
      </c>
      <c r="D34" s="48">
        <v>3414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99470.129688087734</v>
      </c>
      <c r="I34" s="14">
        <f t="shared" si="4"/>
        <v>0</v>
      </c>
      <c r="J34" s="14">
        <f t="shared" si="1"/>
        <v>99470.129688087734</v>
      </c>
      <c r="K34" s="14">
        <f t="shared" si="2"/>
        <v>6223494.659724894</v>
      </c>
      <c r="L34" s="21">
        <f t="shared" si="5"/>
        <v>62.566467734988812</v>
      </c>
    </row>
    <row r="35" spans="1:12" x14ac:dyDescent="0.2">
      <c r="A35" s="17">
        <v>26</v>
      </c>
      <c r="B35" s="49">
        <v>1</v>
      </c>
      <c r="C35" s="48">
        <v>3471</v>
      </c>
      <c r="D35" s="48">
        <v>3648</v>
      </c>
      <c r="E35" s="18">
        <v>0.5</v>
      </c>
      <c r="F35" s="19">
        <f t="shared" si="3"/>
        <v>2.8093833403567916E-4</v>
      </c>
      <c r="G35" s="19">
        <f t="shared" si="0"/>
        <v>2.8089887640449435E-4</v>
      </c>
      <c r="H35" s="14">
        <f t="shared" si="6"/>
        <v>99470.129688087734</v>
      </c>
      <c r="I35" s="14">
        <f t="shared" si="4"/>
        <v>27.941047665193182</v>
      </c>
      <c r="J35" s="14">
        <f t="shared" si="1"/>
        <v>99456.159164255136</v>
      </c>
      <c r="K35" s="14">
        <f t="shared" si="2"/>
        <v>6124024.5300368061</v>
      </c>
      <c r="L35" s="21">
        <f t="shared" si="5"/>
        <v>61.566467734988812</v>
      </c>
    </row>
    <row r="36" spans="1:12" x14ac:dyDescent="0.2">
      <c r="A36" s="17">
        <v>27</v>
      </c>
      <c r="B36" s="49">
        <v>2</v>
      </c>
      <c r="C36" s="48">
        <v>3631</v>
      </c>
      <c r="D36" s="48">
        <v>3557</v>
      </c>
      <c r="E36" s="18">
        <v>0.5</v>
      </c>
      <c r="F36" s="19">
        <f t="shared" si="3"/>
        <v>5.5648302726766835E-4</v>
      </c>
      <c r="G36" s="19">
        <f t="shared" si="0"/>
        <v>5.5632823365785818E-4</v>
      </c>
      <c r="H36" s="14">
        <f t="shared" si="6"/>
        <v>99442.188640422537</v>
      </c>
      <c r="I36" s="14">
        <f t="shared" si="4"/>
        <v>55.322497157397798</v>
      </c>
      <c r="J36" s="14">
        <f t="shared" si="1"/>
        <v>99414.527391843847</v>
      </c>
      <c r="K36" s="14">
        <f t="shared" si="2"/>
        <v>6024568.3708725506</v>
      </c>
      <c r="L36" s="21">
        <f t="shared" si="5"/>
        <v>60.583626056914909</v>
      </c>
    </row>
    <row r="37" spans="1:12" x14ac:dyDescent="0.2">
      <c r="A37" s="17">
        <v>28</v>
      </c>
      <c r="B37" s="49">
        <v>0</v>
      </c>
      <c r="C37" s="48">
        <v>3823</v>
      </c>
      <c r="D37" s="48">
        <v>3687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99386.866143265142</v>
      </c>
      <c r="I37" s="14">
        <f t="shared" si="4"/>
        <v>0</v>
      </c>
      <c r="J37" s="14">
        <f t="shared" si="1"/>
        <v>99386.866143265142</v>
      </c>
      <c r="K37" s="14">
        <f t="shared" si="2"/>
        <v>5925153.8434807071</v>
      </c>
      <c r="L37" s="21">
        <f t="shared" si="5"/>
        <v>59.617070880770697</v>
      </c>
    </row>
    <row r="38" spans="1:12" x14ac:dyDescent="0.2">
      <c r="A38" s="17">
        <v>29</v>
      </c>
      <c r="B38" s="49">
        <v>0</v>
      </c>
      <c r="C38" s="48">
        <v>4064</v>
      </c>
      <c r="D38" s="48">
        <v>3894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99386.866143265142</v>
      </c>
      <c r="I38" s="14">
        <f t="shared" si="4"/>
        <v>0</v>
      </c>
      <c r="J38" s="14">
        <f t="shared" si="1"/>
        <v>99386.866143265142</v>
      </c>
      <c r="K38" s="14">
        <f t="shared" si="2"/>
        <v>5825766.9773374423</v>
      </c>
      <c r="L38" s="21">
        <f t="shared" si="5"/>
        <v>58.617070880770697</v>
      </c>
    </row>
    <row r="39" spans="1:12" x14ac:dyDescent="0.2">
      <c r="A39" s="17">
        <v>30</v>
      </c>
      <c r="B39" s="49">
        <v>0</v>
      </c>
      <c r="C39" s="48">
        <v>4201</v>
      </c>
      <c r="D39" s="48">
        <v>4158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99386.866143265142</v>
      </c>
      <c r="I39" s="14">
        <f t="shared" si="4"/>
        <v>0</v>
      </c>
      <c r="J39" s="14">
        <f t="shared" si="1"/>
        <v>99386.866143265142</v>
      </c>
      <c r="K39" s="14">
        <f t="shared" si="2"/>
        <v>5726380.1111941775</v>
      </c>
      <c r="L39" s="21">
        <f t="shared" si="5"/>
        <v>57.617070880770704</v>
      </c>
    </row>
    <row r="40" spans="1:12" x14ac:dyDescent="0.2">
      <c r="A40" s="17">
        <v>31</v>
      </c>
      <c r="B40" s="49">
        <v>1</v>
      </c>
      <c r="C40" s="48">
        <v>4417</v>
      </c>
      <c r="D40" s="48">
        <v>4254</v>
      </c>
      <c r="E40" s="18">
        <v>0.5</v>
      </c>
      <c r="F40" s="19">
        <f t="shared" si="3"/>
        <v>2.3065390381732211E-4</v>
      </c>
      <c r="G40" s="19">
        <f t="shared" si="0"/>
        <v>2.306273062730627E-4</v>
      </c>
      <c r="H40" s="14">
        <f t="shared" si="6"/>
        <v>99386.866143265142</v>
      </c>
      <c r="I40" s="14">
        <f t="shared" si="4"/>
        <v>22.921325217542694</v>
      </c>
      <c r="J40" s="14">
        <f t="shared" si="1"/>
        <v>99375.40548065638</v>
      </c>
      <c r="K40" s="14">
        <f t="shared" si="2"/>
        <v>5626993.2450509127</v>
      </c>
      <c r="L40" s="21">
        <f t="shared" si="5"/>
        <v>56.617070880770704</v>
      </c>
    </row>
    <row r="41" spans="1:12" x14ac:dyDescent="0.2">
      <c r="A41" s="17">
        <v>32</v>
      </c>
      <c r="B41" s="49">
        <v>1</v>
      </c>
      <c r="C41" s="48">
        <v>4674</v>
      </c>
      <c r="D41" s="48">
        <v>4464</v>
      </c>
      <c r="E41" s="18">
        <v>0.5</v>
      </c>
      <c r="F41" s="19">
        <f t="shared" si="3"/>
        <v>2.1886627270737579E-4</v>
      </c>
      <c r="G41" s="19">
        <f t="shared" si="0"/>
        <v>2.1884232410548203E-4</v>
      </c>
      <c r="H41" s="14">
        <f t="shared" si="6"/>
        <v>99363.944818047603</v>
      </c>
      <c r="I41" s="14">
        <f t="shared" si="4"/>
        <v>21.745036616270404</v>
      </c>
      <c r="J41" s="14">
        <f t="shared" si="1"/>
        <v>99353.072299739477</v>
      </c>
      <c r="K41" s="14">
        <f t="shared" si="2"/>
        <v>5527617.839570256</v>
      </c>
      <c r="L41" s="21">
        <f t="shared" si="5"/>
        <v>55.630015995160726</v>
      </c>
    </row>
    <row r="42" spans="1:12" x14ac:dyDescent="0.2">
      <c r="A42" s="17">
        <v>33</v>
      </c>
      <c r="B42" s="49">
        <v>1</v>
      </c>
      <c r="C42" s="48">
        <v>4877</v>
      </c>
      <c r="D42" s="48">
        <v>4711</v>
      </c>
      <c r="E42" s="18">
        <v>0.5</v>
      </c>
      <c r="F42" s="19">
        <f t="shared" si="3"/>
        <v>2.0859407592824363E-4</v>
      </c>
      <c r="G42" s="19">
        <f t="shared" si="0"/>
        <v>2.0857232245281051E-4</v>
      </c>
      <c r="H42" s="14">
        <f t="shared" si="6"/>
        <v>99342.199781431336</v>
      </c>
      <c r="I42" s="14">
        <f t="shared" si="4"/>
        <v>20.720033325984218</v>
      </c>
      <c r="J42" s="14">
        <f t="shared" si="1"/>
        <v>99331.839764768345</v>
      </c>
      <c r="K42" s="14">
        <f t="shared" si="2"/>
        <v>5428264.7672705166</v>
      </c>
      <c r="L42" s="21">
        <f t="shared" si="5"/>
        <v>54.64208341685169</v>
      </c>
    </row>
    <row r="43" spans="1:12" x14ac:dyDescent="0.2">
      <c r="A43" s="17">
        <v>34</v>
      </c>
      <c r="B43" s="49">
        <v>0</v>
      </c>
      <c r="C43" s="48">
        <v>4925</v>
      </c>
      <c r="D43" s="48">
        <v>4966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99321.479748105354</v>
      </c>
      <c r="I43" s="14">
        <f t="shared" si="4"/>
        <v>0</v>
      </c>
      <c r="J43" s="14">
        <f t="shared" si="1"/>
        <v>99321.479748105354</v>
      </c>
      <c r="K43" s="14">
        <f t="shared" si="2"/>
        <v>5328932.9275057483</v>
      </c>
      <c r="L43" s="21">
        <f t="shared" si="5"/>
        <v>53.653378312735043</v>
      </c>
    </row>
    <row r="44" spans="1:12" x14ac:dyDescent="0.2">
      <c r="A44" s="17">
        <v>35</v>
      </c>
      <c r="B44" s="49">
        <v>1</v>
      </c>
      <c r="C44" s="48">
        <v>5328</v>
      </c>
      <c r="D44" s="48">
        <v>5031</v>
      </c>
      <c r="E44" s="18">
        <v>0.5</v>
      </c>
      <c r="F44" s="19">
        <f t="shared" si="3"/>
        <v>1.9306882903755189E-4</v>
      </c>
      <c r="G44" s="19">
        <f t="shared" si="0"/>
        <v>1.9305019305019308E-4</v>
      </c>
      <c r="H44" s="14">
        <f t="shared" si="6"/>
        <v>99321.479748105354</v>
      </c>
      <c r="I44" s="14">
        <f t="shared" si="4"/>
        <v>19.17403083940258</v>
      </c>
      <c r="J44" s="14">
        <f t="shared" si="1"/>
        <v>99311.89273268565</v>
      </c>
      <c r="K44" s="14">
        <f t="shared" si="2"/>
        <v>5229611.4477576427</v>
      </c>
      <c r="L44" s="21">
        <f t="shared" si="5"/>
        <v>52.653378312735036</v>
      </c>
    </row>
    <row r="45" spans="1:12" x14ac:dyDescent="0.2">
      <c r="A45" s="17">
        <v>36</v>
      </c>
      <c r="B45" s="49">
        <v>4</v>
      </c>
      <c r="C45" s="48">
        <v>5507</v>
      </c>
      <c r="D45" s="48">
        <v>5425</v>
      </c>
      <c r="E45" s="18">
        <v>0.5</v>
      </c>
      <c r="F45" s="19">
        <f t="shared" si="3"/>
        <v>7.3179656055616534E-4</v>
      </c>
      <c r="G45" s="19">
        <f t="shared" si="0"/>
        <v>7.3152889539136788E-4</v>
      </c>
      <c r="H45" s="14">
        <f t="shared" si="6"/>
        <v>99302.305717265946</v>
      </c>
      <c r="I45" s="14">
        <f t="shared" si="4"/>
        <v>72.64250601116747</v>
      </c>
      <c r="J45" s="14">
        <f t="shared" si="1"/>
        <v>99265.984464260371</v>
      </c>
      <c r="K45" s="14">
        <f t="shared" si="2"/>
        <v>5130299.5550249573</v>
      </c>
      <c r="L45" s="21">
        <f t="shared" si="5"/>
        <v>51.663448476533603</v>
      </c>
    </row>
    <row r="46" spans="1:12" x14ac:dyDescent="0.2">
      <c r="A46" s="17">
        <v>37</v>
      </c>
      <c r="B46" s="49">
        <v>3</v>
      </c>
      <c r="C46" s="48">
        <v>5700</v>
      </c>
      <c r="D46" s="48">
        <v>5577</v>
      </c>
      <c r="E46" s="18">
        <v>0.5</v>
      </c>
      <c r="F46" s="19">
        <f t="shared" si="3"/>
        <v>5.3205639797818572E-4</v>
      </c>
      <c r="G46" s="19">
        <f t="shared" si="0"/>
        <v>5.3191489361702139E-4</v>
      </c>
      <c r="H46" s="14">
        <f t="shared" si="6"/>
        <v>99229.663211254781</v>
      </c>
      <c r="I46" s="14">
        <f t="shared" si="4"/>
        <v>52.781735750667451</v>
      </c>
      <c r="J46" s="14">
        <f t="shared" si="1"/>
        <v>99203.272343379445</v>
      </c>
      <c r="K46" s="14">
        <f t="shared" si="2"/>
        <v>5031033.5705606965</v>
      </c>
      <c r="L46" s="21">
        <f t="shared" si="5"/>
        <v>50.700903416853166</v>
      </c>
    </row>
    <row r="47" spans="1:12" x14ac:dyDescent="0.2">
      <c r="A47" s="17">
        <v>38</v>
      </c>
      <c r="B47" s="49">
        <v>3</v>
      </c>
      <c r="C47" s="48">
        <v>6092</v>
      </c>
      <c r="D47" s="48">
        <v>5757</v>
      </c>
      <c r="E47" s="18">
        <v>0.5</v>
      </c>
      <c r="F47" s="19">
        <f t="shared" si="3"/>
        <v>5.0637184572537768E-4</v>
      </c>
      <c r="G47" s="19">
        <f t="shared" si="0"/>
        <v>5.0624367195410051E-4</v>
      </c>
      <c r="H47" s="14">
        <f t="shared" si="6"/>
        <v>99176.881475504109</v>
      </c>
      <c r="I47" s="14">
        <f t="shared" si="4"/>
        <v>50.20766865111581</v>
      </c>
      <c r="J47" s="14">
        <f t="shared" si="1"/>
        <v>99151.77764117856</v>
      </c>
      <c r="K47" s="14">
        <f t="shared" si="2"/>
        <v>4931830.2982173171</v>
      </c>
      <c r="L47" s="21">
        <f t="shared" si="5"/>
        <v>49.727620236127706</v>
      </c>
    </row>
    <row r="48" spans="1:12" x14ac:dyDescent="0.2">
      <c r="A48" s="17">
        <v>39</v>
      </c>
      <c r="B48" s="49">
        <v>4</v>
      </c>
      <c r="C48" s="48">
        <v>6151</v>
      </c>
      <c r="D48" s="48">
        <v>6164</v>
      </c>
      <c r="E48" s="18">
        <v>0.5</v>
      </c>
      <c r="F48" s="19">
        <f t="shared" si="3"/>
        <v>6.4961429151441327E-4</v>
      </c>
      <c r="G48" s="19">
        <f t="shared" si="0"/>
        <v>6.4940336066239145E-4</v>
      </c>
      <c r="H48" s="14">
        <f t="shared" si="6"/>
        <v>99126.673806852996</v>
      </c>
      <c r="I48" s="14">
        <f t="shared" si="4"/>
        <v>64.373195101454982</v>
      </c>
      <c r="J48" s="14">
        <f t="shared" si="1"/>
        <v>99094.487209302271</v>
      </c>
      <c r="K48" s="14">
        <f t="shared" si="2"/>
        <v>4832678.520576139</v>
      </c>
      <c r="L48" s="21">
        <f t="shared" si="5"/>
        <v>48.752554029932938</v>
      </c>
    </row>
    <row r="49" spans="1:12" x14ac:dyDescent="0.2">
      <c r="A49" s="17">
        <v>40</v>
      </c>
      <c r="B49" s="49">
        <v>2</v>
      </c>
      <c r="C49" s="48">
        <v>6334</v>
      </c>
      <c r="D49" s="48">
        <v>6197</v>
      </c>
      <c r="E49" s="18">
        <v>0.5</v>
      </c>
      <c r="F49" s="19">
        <f t="shared" si="3"/>
        <v>3.1920836325911736E-4</v>
      </c>
      <c r="G49" s="19">
        <f t="shared" si="0"/>
        <v>3.1915742439958506E-4</v>
      </c>
      <c r="H49" s="14">
        <f t="shared" si="6"/>
        <v>99062.300611751547</v>
      </c>
      <c r="I49" s="14">
        <f t="shared" si="4"/>
        <v>31.616468718344063</v>
      </c>
      <c r="J49" s="14">
        <f t="shared" si="1"/>
        <v>99046.492377392366</v>
      </c>
      <c r="K49" s="14">
        <f t="shared" si="2"/>
        <v>4733584.0333668366</v>
      </c>
      <c r="L49" s="21">
        <f t="shared" si="5"/>
        <v>47.783909763199077</v>
      </c>
    </row>
    <row r="50" spans="1:12" x14ac:dyDescent="0.2">
      <c r="A50" s="17">
        <v>41</v>
      </c>
      <c r="B50" s="49">
        <v>1</v>
      </c>
      <c r="C50" s="48">
        <v>6578</v>
      </c>
      <c r="D50" s="48">
        <v>6375</v>
      </c>
      <c r="E50" s="18">
        <v>0.5</v>
      </c>
      <c r="F50" s="19">
        <f t="shared" si="3"/>
        <v>1.5440438508453641E-4</v>
      </c>
      <c r="G50" s="19">
        <f t="shared" si="0"/>
        <v>1.5439246564767639E-4</v>
      </c>
      <c r="H50" s="14">
        <f t="shared" si="6"/>
        <v>99030.684143033199</v>
      </c>
      <c r="I50" s="14">
        <f t="shared" si="4"/>
        <v>15.289591499619144</v>
      </c>
      <c r="J50" s="14">
        <f t="shared" si="1"/>
        <v>99023.039347283397</v>
      </c>
      <c r="K50" s="14">
        <f t="shared" si="2"/>
        <v>4634537.5409894446</v>
      </c>
      <c r="L50" s="21">
        <f t="shared" si="5"/>
        <v>46.799005592000483</v>
      </c>
    </row>
    <row r="51" spans="1:12" x14ac:dyDescent="0.2">
      <c r="A51" s="17">
        <v>42</v>
      </c>
      <c r="B51" s="49">
        <v>2</v>
      </c>
      <c r="C51" s="48">
        <v>6294</v>
      </c>
      <c r="D51" s="48">
        <v>6621</v>
      </c>
      <c r="E51" s="18">
        <v>0.5</v>
      </c>
      <c r="F51" s="19">
        <f t="shared" si="3"/>
        <v>3.097173828881146E-4</v>
      </c>
      <c r="G51" s="19">
        <f t="shared" si="0"/>
        <v>3.0966942788573194E-4</v>
      </c>
      <c r="H51" s="14">
        <f t="shared" si="6"/>
        <v>99015.39455153358</v>
      </c>
      <c r="I51" s="14">
        <f t="shared" si="4"/>
        <v>30.662040582653422</v>
      </c>
      <c r="J51" s="14">
        <f t="shared" si="1"/>
        <v>99000.063531242253</v>
      </c>
      <c r="K51" s="14">
        <f t="shared" si="2"/>
        <v>4535514.501642161</v>
      </c>
      <c r="L51" s="21">
        <f t="shared" si="5"/>
        <v>45.806154913432231</v>
      </c>
    </row>
    <row r="52" spans="1:12" x14ac:dyDescent="0.2">
      <c r="A52" s="17">
        <v>43</v>
      </c>
      <c r="B52" s="49">
        <v>4</v>
      </c>
      <c r="C52" s="48">
        <v>6337</v>
      </c>
      <c r="D52" s="48">
        <v>6335</v>
      </c>
      <c r="E52" s="18">
        <v>0.5</v>
      </c>
      <c r="F52" s="19">
        <f t="shared" si="3"/>
        <v>6.3131313131313137E-4</v>
      </c>
      <c r="G52" s="19">
        <f t="shared" si="0"/>
        <v>6.3111391606184919E-4</v>
      </c>
      <c r="H52" s="14">
        <f t="shared" si="6"/>
        <v>98984.732510950926</v>
      </c>
      <c r="I52" s="14">
        <f t="shared" si="4"/>
        <v>62.470642165320875</v>
      </c>
      <c r="J52" s="14">
        <f t="shared" si="1"/>
        <v>98953.497189868256</v>
      </c>
      <c r="K52" s="14">
        <f t="shared" si="2"/>
        <v>4436514.4381109187</v>
      </c>
      <c r="L52" s="21">
        <f t="shared" si="5"/>
        <v>44.820189190490524</v>
      </c>
    </row>
    <row r="53" spans="1:12" x14ac:dyDescent="0.2">
      <c r="A53" s="17">
        <v>44</v>
      </c>
      <c r="B53" s="49">
        <v>6</v>
      </c>
      <c r="C53" s="48">
        <v>5875</v>
      </c>
      <c r="D53" s="48">
        <v>6301</v>
      </c>
      <c r="E53" s="18">
        <v>0.5</v>
      </c>
      <c r="F53" s="19">
        <f t="shared" si="3"/>
        <v>9.8554533508541384E-4</v>
      </c>
      <c r="G53" s="19">
        <f t="shared" si="0"/>
        <v>9.8505992447873894E-4</v>
      </c>
      <c r="H53" s="14">
        <f t="shared" si="6"/>
        <v>98922.261868785601</v>
      </c>
      <c r="I53" s="14">
        <f t="shared" si="4"/>
        <v>97.444355805731988</v>
      </c>
      <c r="J53" s="14">
        <f t="shared" si="1"/>
        <v>98873.539690882724</v>
      </c>
      <c r="K53" s="14">
        <f t="shared" si="2"/>
        <v>4337560.9409210505</v>
      </c>
      <c r="L53" s="21">
        <f t="shared" si="5"/>
        <v>43.848177942742176</v>
      </c>
    </row>
    <row r="54" spans="1:12" x14ac:dyDescent="0.2">
      <c r="A54" s="17">
        <v>45</v>
      </c>
      <c r="B54" s="49">
        <v>4</v>
      </c>
      <c r="C54" s="48">
        <v>5753</v>
      </c>
      <c r="D54" s="48">
        <v>5879</v>
      </c>
      <c r="E54" s="18">
        <v>0.5</v>
      </c>
      <c r="F54" s="19">
        <f t="shared" si="3"/>
        <v>6.8775790921595599E-4</v>
      </c>
      <c r="G54" s="19">
        <f t="shared" si="0"/>
        <v>6.8752148504640774E-4</v>
      </c>
      <c r="H54" s="14">
        <f t="shared" si="6"/>
        <v>98824.817512979862</v>
      </c>
      <c r="I54" s="14">
        <f t="shared" si="4"/>
        <v>67.944185295964161</v>
      </c>
      <c r="J54" s="14">
        <f t="shared" si="1"/>
        <v>98790.845420331883</v>
      </c>
      <c r="K54" s="14">
        <f t="shared" si="2"/>
        <v>4238687.4012301676</v>
      </c>
      <c r="L54" s="21">
        <f t="shared" si="5"/>
        <v>42.890920599711194</v>
      </c>
    </row>
    <row r="55" spans="1:12" x14ac:dyDescent="0.2">
      <c r="A55" s="17">
        <v>46</v>
      </c>
      <c r="B55" s="49">
        <v>2</v>
      </c>
      <c r="C55" s="48">
        <v>5480</v>
      </c>
      <c r="D55" s="48">
        <v>5765</v>
      </c>
      <c r="E55" s="18">
        <v>0.5</v>
      </c>
      <c r="F55" s="19">
        <f t="shared" si="3"/>
        <v>3.5571365051133839E-4</v>
      </c>
      <c r="G55" s="19">
        <f t="shared" si="0"/>
        <v>3.5565039566106516E-4</v>
      </c>
      <c r="H55" s="14">
        <f t="shared" si="6"/>
        <v>98756.873327683905</v>
      </c>
      <c r="I55" s="14">
        <f t="shared" si="4"/>
        <v>35.122921073240477</v>
      </c>
      <c r="J55" s="14">
        <f t="shared" si="1"/>
        <v>98739.311867147277</v>
      </c>
      <c r="K55" s="14">
        <f t="shared" si="2"/>
        <v>4139896.5558098359</v>
      </c>
      <c r="L55" s="21">
        <f t="shared" si="5"/>
        <v>41.920085319766038</v>
      </c>
    </row>
    <row r="56" spans="1:12" x14ac:dyDescent="0.2">
      <c r="A56" s="17">
        <v>47</v>
      </c>
      <c r="B56" s="49">
        <v>5</v>
      </c>
      <c r="C56" s="48">
        <v>5484</v>
      </c>
      <c r="D56" s="48">
        <v>5498</v>
      </c>
      <c r="E56" s="18">
        <v>0.5</v>
      </c>
      <c r="F56" s="19">
        <f t="shared" si="3"/>
        <v>9.1058095064651249E-4</v>
      </c>
      <c r="G56" s="19">
        <f t="shared" si="0"/>
        <v>9.10166560480568E-4</v>
      </c>
      <c r="H56" s="14">
        <f t="shared" si="6"/>
        <v>98721.750406610663</v>
      </c>
      <c r="I56" s="14">
        <f t="shared" si="4"/>
        <v>89.85323601220594</v>
      </c>
      <c r="J56" s="14">
        <f t="shared" si="1"/>
        <v>98676.823788604568</v>
      </c>
      <c r="K56" s="14">
        <f t="shared" si="2"/>
        <v>4041157.2439426887</v>
      </c>
      <c r="L56" s="21">
        <f t="shared" si="5"/>
        <v>40.93482163047306</v>
      </c>
    </row>
    <row r="57" spans="1:12" x14ac:dyDescent="0.2">
      <c r="A57" s="17">
        <v>48</v>
      </c>
      <c r="B57" s="49">
        <v>9</v>
      </c>
      <c r="C57" s="48">
        <v>5356</v>
      </c>
      <c r="D57" s="48">
        <v>5496</v>
      </c>
      <c r="E57" s="18">
        <v>0.5</v>
      </c>
      <c r="F57" s="19">
        <f t="shared" si="3"/>
        <v>1.6586804275709546E-3</v>
      </c>
      <c r="G57" s="19">
        <f t="shared" si="0"/>
        <v>1.6573059570941901E-3</v>
      </c>
      <c r="H57" s="14">
        <f t="shared" si="6"/>
        <v>98631.897170598459</v>
      </c>
      <c r="I57" s="14">
        <f t="shared" si="4"/>
        <v>163.46323074033441</v>
      </c>
      <c r="J57" s="14">
        <f t="shared" si="1"/>
        <v>98550.16555522829</v>
      </c>
      <c r="K57" s="14">
        <f t="shared" si="2"/>
        <v>3942480.420154084</v>
      </c>
      <c r="L57" s="21">
        <f t="shared" si="5"/>
        <v>39.971657579849456</v>
      </c>
    </row>
    <row r="58" spans="1:12" x14ac:dyDescent="0.2">
      <c r="A58" s="17">
        <v>49</v>
      </c>
      <c r="B58" s="49">
        <v>7</v>
      </c>
      <c r="C58" s="48">
        <v>5355</v>
      </c>
      <c r="D58" s="48">
        <v>5386</v>
      </c>
      <c r="E58" s="18">
        <v>0.5</v>
      </c>
      <c r="F58" s="19">
        <f t="shared" si="3"/>
        <v>1.3034168140769015E-3</v>
      </c>
      <c r="G58" s="19">
        <f t="shared" si="0"/>
        <v>1.302567919612951E-3</v>
      </c>
      <c r="H58" s="14">
        <f t="shared" si="6"/>
        <v>98468.433939858121</v>
      </c>
      <c r="I58" s="14">
        <f t="shared" si="4"/>
        <v>128.26182314458629</v>
      </c>
      <c r="J58" s="14">
        <f t="shared" si="1"/>
        <v>98404.303028285838</v>
      </c>
      <c r="K58" s="14">
        <f t="shared" si="2"/>
        <v>3843930.2545988555</v>
      </c>
      <c r="L58" s="21">
        <f t="shared" si="5"/>
        <v>39.037182788411414</v>
      </c>
    </row>
    <row r="59" spans="1:12" x14ac:dyDescent="0.2">
      <c r="A59" s="17">
        <v>50</v>
      </c>
      <c r="B59" s="49">
        <v>10</v>
      </c>
      <c r="C59" s="48">
        <v>5404</v>
      </c>
      <c r="D59" s="48">
        <v>5357</v>
      </c>
      <c r="E59" s="18">
        <v>0.5</v>
      </c>
      <c r="F59" s="19">
        <f t="shared" si="3"/>
        <v>1.8585633305454883E-3</v>
      </c>
      <c r="G59" s="19">
        <f t="shared" si="0"/>
        <v>1.856837805217714E-3</v>
      </c>
      <c r="H59" s="14">
        <f t="shared" si="6"/>
        <v>98340.17211671354</v>
      </c>
      <c r="I59" s="14">
        <f t="shared" si="4"/>
        <v>182.6017493579306</v>
      </c>
      <c r="J59" s="14">
        <f t="shared" si="1"/>
        <v>98248.871242034584</v>
      </c>
      <c r="K59" s="14">
        <f t="shared" si="2"/>
        <v>3745525.9515705695</v>
      </c>
      <c r="L59" s="21">
        <f t="shared" si="5"/>
        <v>38.087445557093886</v>
      </c>
    </row>
    <row r="60" spans="1:12" x14ac:dyDescent="0.2">
      <c r="A60" s="17">
        <v>51</v>
      </c>
      <c r="B60" s="49">
        <v>8</v>
      </c>
      <c r="C60" s="48">
        <v>4902</v>
      </c>
      <c r="D60" s="48">
        <v>5386</v>
      </c>
      <c r="E60" s="18">
        <v>0.5</v>
      </c>
      <c r="F60" s="19">
        <f t="shared" si="3"/>
        <v>1.5552099533437014E-3</v>
      </c>
      <c r="G60" s="19">
        <f t="shared" si="0"/>
        <v>1.554001554001554E-3</v>
      </c>
      <c r="H60" s="14">
        <f t="shared" si="6"/>
        <v>98157.570367355613</v>
      </c>
      <c r="I60" s="14">
        <f t="shared" si="4"/>
        <v>152.53701688788752</v>
      </c>
      <c r="J60" s="14">
        <f t="shared" si="1"/>
        <v>98081.301858911669</v>
      </c>
      <c r="K60" s="14">
        <f t="shared" si="2"/>
        <v>3647277.0803285348</v>
      </c>
      <c r="L60" s="21">
        <f t="shared" si="5"/>
        <v>37.157369183839478</v>
      </c>
    </row>
    <row r="61" spans="1:12" x14ac:dyDescent="0.2">
      <c r="A61" s="17">
        <v>52</v>
      </c>
      <c r="B61" s="49">
        <v>6</v>
      </c>
      <c r="C61" s="48">
        <v>4807</v>
      </c>
      <c r="D61" s="48">
        <v>4930</v>
      </c>
      <c r="E61" s="18">
        <v>0.5</v>
      </c>
      <c r="F61" s="19">
        <f t="shared" si="3"/>
        <v>1.2324124473657185E-3</v>
      </c>
      <c r="G61" s="19">
        <f t="shared" si="0"/>
        <v>1.2316534948167916E-3</v>
      </c>
      <c r="H61" s="14">
        <f t="shared" si="6"/>
        <v>98005.033350467726</v>
      </c>
      <c r="I61" s="14">
        <f t="shared" si="4"/>
        <v>120.70824183573978</v>
      </c>
      <c r="J61" s="14">
        <f t="shared" si="1"/>
        <v>97944.679229549845</v>
      </c>
      <c r="K61" s="14">
        <f t="shared" si="2"/>
        <v>3549195.7784696231</v>
      </c>
      <c r="L61" s="21">
        <f t="shared" si="5"/>
        <v>36.214423454942732</v>
      </c>
    </row>
    <row r="62" spans="1:12" x14ac:dyDescent="0.2">
      <c r="A62" s="17">
        <v>53</v>
      </c>
      <c r="B62" s="49">
        <v>8</v>
      </c>
      <c r="C62" s="48">
        <v>4909</v>
      </c>
      <c r="D62" s="48">
        <v>4801</v>
      </c>
      <c r="E62" s="18">
        <v>0.5</v>
      </c>
      <c r="F62" s="19">
        <f t="shared" si="3"/>
        <v>1.6477857878475798E-3</v>
      </c>
      <c r="G62" s="19">
        <f t="shared" si="0"/>
        <v>1.6464293064416549E-3</v>
      </c>
      <c r="H62" s="14">
        <f t="shared" si="6"/>
        <v>97884.32510863198</v>
      </c>
      <c r="I62" s="14">
        <f t="shared" si="4"/>
        <v>161.15962150011441</v>
      </c>
      <c r="J62" s="14">
        <f t="shared" si="1"/>
        <v>97803.74529788192</v>
      </c>
      <c r="K62" s="14">
        <f t="shared" si="2"/>
        <v>3451251.099240073</v>
      </c>
      <c r="L62" s="21">
        <f t="shared" si="5"/>
        <v>35.258465493937628</v>
      </c>
    </row>
    <row r="63" spans="1:12" x14ac:dyDescent="0.2">
      <c r="A63" s="17">
        <v>54</v>
      </c>
      <c r="B63" s="49">
        <v>8</v>
      </c>
      <c r="C63" s="48">
        <v>4623</v>
      </c>
      <c r="D63" s="48">
        <v>4871</v>
      </c>
      <c r="E63" s="18">
        <v>0.5</v>
      </c>
      <c r="F63" s="19">
        <f t="shared" si="3"/>
        <v>1.6852749104697704E-3</v>
      </c>
      <c r="G63" s="19">
        <f t="shared" si="0"/>
        <v>1.6838560303094087E-3</v>
      </c>
      <c r="H63" s="14">
        <f t="shared" si="6"/>
        <v>97723.165487131861</v>
      </c>
      <c r="I63" s="14">
        <f t="shared" si="4"/>
        <v>164.55174150643126</v>
      </c>
      <c r="J63" s="14">
        <f t="shared" si="1"/>
        <v>97640.889616378656</v>
      </c>
      <c r="K63" s="14">
        <f t="shared" si="2"/>
        <v>3353447.3539421912</v>
      </c>
      <c r="L63" s="21">
        <f t="shared" si="5"/>
        <v>34.315787226353933</v>
      </c>
    </row>
    <row r="64" spans="1:12" x14ac:dyDescent="0.2">
      <c r="A64" s="17">
        <v>55</v>
      </c>
      <c r="B64" s="49">
        <v>9</v>
      </c>
      <c r="C64" s="48">
        <v>4423</v>
      </c>
      <c r="D64" s="48">
        <v>4645</v>
      </c>
      <c r="E64" s="18">
        <v>0.5</v>
      </c>
      <c r="F64" s="19">
        <f t="shared" si="3"/>
        <v>1.985002205558006E-3</v>
      </c>
      <c r="G64" s="19">
        <f t="shared" si="0"/>
        <v>1.9830340420843892E-3</v>
      </c>
      <c r="H64" s="14">
        <f t="shared" si="6"/>
        <v>97558.613745625436</v>
      </c>
      <c r="I64" s="14">
        <f t="shared" si="4"/>
        <v>193.46205215613728</v>
      </c>
      <c r="J64" s="14">
        <f t="shared" si="1"/>
        <v>97461.882719547371</v>
      </c>
      <c r="K64" s="14">
        <f t="shared" si="2"/>
        <v>3255806.4643258126</v>
      </c>
      <c r="L64" s="21">
        <f t="shared" si="5"/>
        <v>33.372824185622505</v>
      </c>
    </row>
    <row r="65" spans="1:12" x14ac:dyDescent="0.2">
      <c r="A65" s="17">
        <v>56</v>
      </c>
      <c r="B65" s="49">
        <v>7</v>
      </c>
      <c r="C65" s="48">
        <v>4392</v>
      </c>
      <c r="D65" s="48">
        <v>4436</v>
      </c>
      <c r="E65" s="18">
        <v>0.5</v>
      </c>
      <c r="F65" s="19">
        <f t="shared" si="3"/>
        <v>1.5858631626642502E-3</v>
      </c>
      <c r="G65" s="19">
        <f t="shared" si="0"/>
        <v>1.5846066779852857E-3</v>
      </c>
      <c r="H65" s="14">
        <f t="shared" si="6"/>
        <v>97365.151693469306</v>
      </c>
      <c r="I65" s="14">
        <f t="shared" si="4"/>
        <v>154.28546957652182</v>
      </c>
      <c r="J65" s="14">
        <f t="shared" si="1"/>
        <v>97288.008958681035</v>
      </c>
      <c r="K65" s="14">
        <f t="shared" si="2"/>
        <v>3158344.5816062652</v>
      </c>
      <c r="L65" s="21">
        <f t="shared" si="5"/>
        <v>32.438141641781151</v>
      </c>
    </row>
    <row r="66" spans="1:12" x14ac:dyDescent="0.2">
      <c r="A66" s="17">
        <v>57</v>
      </c>
      <c r="B66" s="49">
        <v>12</v>
      </c>
      <c r="C66" s="48">
        <v>4478</v>
      </c>
      <c r="D66" s="48">
        <v>4414</v>
      </c>
      <c r="E66" s="18">
        <v>0.5</v>
      </c>
      <c r="F66" s="19">
        <f t="shared" si="3"/>
        <v>2.6990553306342779E-3</v>
      </c>
      <c r="G66" s="19">
        <f t="shared" si="0"/>
        <v>2.6954177897574125E-3</v>
      </c>
      <c r="H66" s="14">
        <f t="shared" si="6"/>
        <v>97210.866223892779</v>
      </c>
      <c r="I66" s="14">
        <f t="shared" si="4"/>
        <v>262.0238981776086</v>
      </c>
      <c r="J66" s="14">
        <f t="shared" si="1"/>
        <v>97079.854274803976</v>
      </c>
      <c r="K66" s="14">
        <f t="shared" si="2"/>
        <v>3061056.5726475841</v>
      </c>
      <c r="L66" s="21">
        <f t="shared" si="5"/>
        <v>31.488831357571303</v>
      </c>
    </row>
    <row r="67" spans="1:12" x14ac:dyDescent="0.2">
      <c r="A67" s="17">
        <v>58</v>
      </c>
      <c r="B67" s="49">
        <v>8</v>
      </c>
      <c r="C67" s="48">
        <v>4452</v>
      </c>
      <c r="D67" s="48">
        <v>4466</v>
      </c>
      <c r="E67" s="18">
        <v>0.5</v>
      </c>
      <c r="F67" s="19">
        <f t="shared" si="3"/>
        <v>1.794124243103835E-3</v>
      </c>
      <c r="G67" s="19">
        <f t="shared" si="0"/>
        <v>1.7925162446784677E-3</v>
      </c>
      <c r="H67" s="14">
        <f t="shared" si="6"/>
        <v>96948.842325715174</v>
      </c>
      <c r="I67" s="14">
        <f t="shared" si="4"/>
        <v>173.78237477161585</v>
      </c>
      <c r="J67" s="14">
        <f t="shared" si="1"/>
        <v>96861.951138329357</v>
      </c>
      <c r="K67" s="14">
        <f t="shared" si="2"/>
        <v>2963976.7183727804</v>
      </c>
      <c r="L67" s="21">
        <f t="shared" si="5"/>
        <v>30.572584955835012</v>
      </c>
    </row>
    <row r="68" spans="1:12" x14ac:dyDescent="0.2">
      <c r="A68" s="17">
        <v>59</v>
      </c>
      <c r="B68" s="49">
        <v>10</v>
      </c>
      <c r="C68" s="48">
        <v>4518</v>
      </c>
      <c r="D68" s="48">
        <v>4444</v>
      </c>
      <c r="E68" s="18">
        <v>0.5</v>
      </c>
      <c r="F68" s="19">
        <f t="shared" si="3"/>
        <v>2.2316447221602323E-3</v>
      </c>
      <c r="G68" s="19">
        <f t="shared" si="0"/>
        <v>2.229157378510923E-3</v>
      </c>
      <c r="H68" s="14">
        <f t="shared" si="6"/>
        <v>96775.059950943556</v>
      </c>
      <c r="I68" s="14">
        <f t="shared" si="4"/>
        <v>215.72683894548274</v>
      </c>
      <c r="J68" s="14">
        <f t="shared" si="1"/>
        <v>96667.196531470807</v>
      </c>
      <c r="K68" s="14">
        <f t="shared" si="2"/>
        <v>2867114.7672344511</v>
      </c>
      <c r="L68" s="21">
        <f t="shared" si="5"/>
        <v>29.626587353062103</v>
      </c>
    </row>
    <row r="69" spans="1:12" x14ac:dyDescent="0.2">
      <c r="A69" s="17">
        <v>60</v>
      </c>
      <c r="B69" s="49">
        <v>16</v>
      </c>
      <c r="C69" s="48">
        <v>4390</v>
      </c>
      <c r="D69" s="48">
        <v>4502</v>
      </c>
      <c r="E69" s="18">
        <v>0.5</v>
      </c>
      <c r="F69" s="19">
        <f t="shared" si="3"/>
        <v>3.5987404408457041E-3</v>
      </c>
      <c r="G69" s="19">
        <f t="shared" si="0"/>
        <v>3.5922766052986083E-3</v>
      </c>
      <c r="H69" s="14">
        <f t="shared" si="6"/>
        <v>96559.333111998072</v>
      </c>
      <c r="I69" s="14">
        <f t="shared" si="4"/>
        <v>346.86783336146596</v>
      </c>
      <c r="J69" s="14">
        <f t="shared" si="1"/>
        <v>96385.899195317339</v>
      </c>
      <c r="K69" s="14">
        <f t="shared" si="2"/>
        <v>2770447.5707029803</v>
      </c>
      <c r="L69" s="21">
        <f t="shared" si="5"/>
        <v>28.691660157693608</v>
      </c>
    </row>
    <row r="70" spans="1:12" x14ac:dyDescent="0.2">
      <c r="A70" s="17">
        <v>61</v>
      </c>
      <c r="B70" s="49">
        <v>12</v>
      </c>
      <c r="C70" s="48">
        <v>4066</v>
      </c>
      <c r="D70" s="48">
        <v>4393</v>
      </c>
      <c r="E70" s="18">
        <v>0.5</v>
      </c>
      <c r="F70" s="19">
        <f t="shared" si="3"/>
        <v>2.8372148008038774E-3</v>
      </c>
      <c r="G70" s="19">
        <f t="shared" si="0"/>
        <v>2.8331956085468069E-3</v>
      </c>
      <c r="H70" s="14">
        <f t="shared" si="6"/>
        <v>96212.465278636606</v>
      </c>
      <c r="I70" s="14">
        <f t="shared" si="4"/>
        <v>272.58873411489537</v>
      </c>
      <c r="J70" s="14">
        <f t="shared" si="1"/>
        <v>96076.17091157916</v>
      </c>
      <c r="K70" s="14">
        <f t="shared" si="2"/>
        <v>2674061.6715076631</v>
      </c>
      <c r="L70" s="21">
        <f t="shared" si="5"/>
        <v>27.793297508419862</v>
      </c>
    </row>
    <row r="71" spans="1:12" x14ac:dyDescent="0.2">
      <c r="A71" s="17">
        <v>62</v>
      </c>
      <c r="B71" s="49">
        <v>16</v>
      </c>
      <c r="C71" s="48">
        <v>3921</v>
      </c>
      <c r="D71" s="48">
        <v>4061</v>
      </c>
      <c r="E71" s="18">
        <v>0.5</v>
      </c>
      <c r="F71" s="19">
        <f t="shared" si="3"/>
        <v>4.0090202956652469E-3</v>
      </c>
      <c r="G71" s="19">
        <f t="shared" si="0"/>
        <v>4.001000250062516E-3</v>
      </c>
      <c r="H71" s="14">
        <f t="shared" si="6"/>
        <v>95939.876544521714</v>
      </c>
      <c r="I71" s="14">
        <f t="shared" si="4"/>
        <v>383.85547004559828</v>
      </c>
      <c r="J71" s="14">
        <f t="shared" si="1"/>
        <v>95747.948809498906</v>
      </c>
      <c r="K71" s="14">
        <f t="shared" si="2"/>
        <v>2577985.5005960837</v>
      </c>
      <c r="L71" s="21">
        <f t="shared" si="5"/>
        <v>26.870844464759632</v>
      </c>
    </row>
    <row r="72" spans="1:12" x14ac:dyDescent="0.2">
      <c r="A72" s="17">
        <v>63</v>
      </c>
      <c r="B72" s="49">
        <v>11</v>
      </c>
      <c r="C72" s="48">
        <v>3672</v>
      </c>
      <c r="D72" s="48">
        <v>3888</v>
      </c>
      <c r="E72" s="18">
        <v>0.5</v>
      </c>
      <c r="F72" s="19">
        <f t="shared" si="3"/>
        <v>2.91005291005291E-3</v>
      </c>
      <c r="G72" s="19">
        <f t="shared" si="0"/>
        <v>2.9058248580108308E-3</v>
      </c>
      <c r="H72" s="14">
        <f t="shared" si="6"/>
        <v>95556.021074476113</v>
      </c>
      <c r="I72" s="14">
        <f t="shared" si="4"/>
        <v>277.66906137081952</v>
      </c>
      <c r="J72" s="14">
        <f t="shared" si="1"/>
        <v>95417.186543790696</v>
      </c>
      <c r="K72" s="14">
        <f t="shared" si="2"/>
        <v>2482237.5517865848</v>
      </c>
      <c r="L72" s="21">
        <f t="shared" si="5"/>
        <v>25.976778060400143</v>
      </c>
    </row>
    <row r="73" spans="1:12" x14ac:dyDescent="0.2">
      <c r="A73" s="17">
        <v>64</v>
      </c>
      <c r="B73" s="49">
        <v>13</v>
      </c>
      <c r="C73" s="48">
        <v>3714</v>
      </c>
      <c r="D73" s="48">
        <v>3662</v>
      </c>
      <c r="E73" s="18">
        <v>0.5</v>
      </c>
      <c r="F73" s="19">
        <f t="shared" si="3"/>
        <v>3.5249457700650758E-3</v>
      </c>
      <c r="G73" s="19">
        <f t="shared" ref="G73:G108" si="7">F73/((1+(1-E73)*F73))</f>
        <v>3.5187440790364053E-3</v>
      </c>
      <c r="H73" s="14">
        <f t="shared" si="6"/>
        <v>95278.352013105294</v>
      </c>
      <c r="I73" s="14">
        <f t="shared" si="4"/>
        <v>335.26013700646064</v>
      </c>
      <c r="J73" s="14">
        <f t="shared" ref="J73:J108" si="8">H74+I73*E73</f>
        <v>95110.721944602061</v>
      </c>
      <c r="K73" s="14">
        <f t="shared" ref="K73:K97" si="9">K74+J73</f>
        <v>2386820.3652427942</v>
      </c>
      <c r="L73" s="21">
        <f t="shared" si="5"/>
        <v>25.051024863596435</v>
      </c>
    </row>
    <row r="74" spans="1:12" x14ac:dyDescent="0.2">
      <c r="A74" s="17">
        <v>65</v>
      </c>
      <c r="B74" s="49">
        <v>11</v>
      </c>
      <c r="C74" s="48">
        <v>3568</v>
      </c>
      <c r="D74" s="48">
        <v>3705</v>
      </c>
      <c r="E74" s="18">
        <v>0.5</v>
      </c>
      <c r="F74" s="19">
        <f t="shared" ref="F74:F108" si="10">B74/((C74+D74)/2)</f>
        <v>3.0248865667537469E-3</v>
      </c>
      <c r="G74" s="19">
        <f t="shared" si="7"/>
        <v>3.0203185063152117E-3</v>
      </c>
      <c r="H74" s="14">
        <f t="shared" si="6"/>
        <v>94943.091876098828</v>
      </c>
      <c r="I74" s="14">
        <f t="shared" ref="I74:I108" si="11">H74*G74</f>
        <v>286.75837744016673</v>
      </c>
      <c r="J74" s="14">
        <f t="shared" si="8"/>
        <v>94799.712687378735</v>
      </c>
      <c r="K74" s="14">
        <f t="shared" si="9"/>
        <v>2291709.6432981919</v>
      </c>
      <c r="L74" s="21">
        <f t="shared" ref="L74:L108" si="12">K74/H74</f>
        <v>24.137718690359101</v>
      </c>
    </row>
    <row r="75" spans="1:12" x14ac:dyDescent="0.2">
      <c r="A75" s="17">
        <v>66</v>
      </c>
      <c r="B75" s="49">
        <v>16</v>
      </c>
      <c r="C75" s="48">
        <v>3335</v>
      </c>
      <c r="D75" s="48">
        <v>3561</v>
      </c>
      <c r="E75" s="18">
        <v>0.5</v>
      </c>
      <c r="F75" s="19">
        <f t="shared" si="10"/>
        <v>4.6403712296983757E-3</v>
      </c>
      <c r="G75" s="19">
        <f t="shared" si="7"/>
        <v>4.6296296296296294E-3</v>
      </c>
      <c r="H75" s="14">
        <f t="shared" ref="H75:H108" si="13">H74-I74</f>
        <v>94656.333498658656</v>
      </c>
      <c r="I75" s="14">
        <f t="shared" si="11"/>
        <v>438.22376619749377</v>
      </c>
      <c r="J75" s="14">
        <f t="shared" si="8"/>
        <v>94437.221615559902</v>
      </c>
      <c r="K75" s="14">
        <f t="shared" si="9"/>
        <v>2196909.9306108132</v>
      </c>
      <c r="L75" s="21">
        <f t="shared" si="12"/>
        <v>23.209328413739424</v>
      </c>
    </row>
    <row r="76" spans="1:12" x14ac:dyDescent="0.2">
      <c r="A76" s="17">
        <v>67</v>
      </c>
      <c r="B76" s="49">
        <v>7</v>
      </c>
      <c r="C76" s="48">
        <v>2990</v>
      </c>
      <c r="D76" s="48">
        <v>3328</v>
      </c>
      <c r="E76" s="18">
        <v>0.5</v>
      </c>
      <c r="F76" s="19">
        <f t="shared" si="10"/>
        <v>2.2158911047799935E-3</v>
      </c>
      <c r="G76" s="19">
        <f t="shared" si="7"/>
        <v>2.2134387351778655E-3</v>
      </c>
      <c r="H76" s="14">
        <f t="shared" si="13"/>
        <v>94218.109732461162</v>
      </c>
      <c r="I76" s="14">
        <f t="shared" si="11"/>
        <v>208.54601363706817</v>
      </c>
      <c r="J76" s="14">
        <f t="shared" si="8"/>
        <v>94113.836725642628</v>
      </c>
      <c r="K76" s="14">
        <f t="shared" si="9"/>
        <v>2102472.7089952533</v>
      </c>
      <c r="L76" s="21">
        <f t="shared" si="12"/>
        <v>22.314953197059143</v>
      </c>
    </row>
    <row r="77" spans="1:12" x14ac:dyDescent="0.2">
      <c r="A77" s="17">
        <v>68</v>
      </c>
      <c r="B77" s="49">
        <v>19</v>
      </c>
      <c r="C77" s="48">
        <v>3080</v>
      </c>
      <c r="D77" s="48">
        <v>2981</v>
      </c>
      <c r="E77" s="18">
        <v>0.5</v>
      </c>
      <c r="F77" s="19">
        <f t="shared" si="10"/>
        <v>6.269592476489028E-3</v>
      </c>
      <c r="G77" s="19">
        <f t="shared" si="7"/>
        <v>6.2500000000000003E-3</v>
      </c>
      <c r="H77" s="14">
        <f t="shared" si="13"/>
        <v>94009.563718824094</v>
      </c>
      <c r="I77" s="14">
        <f t="shared" si="11"/>
        <v>587.55977324265064</v>
      </c>
      <c r="J77" s="14">
        <f t="shared" si="8"/>
        <v>93715.783832202767</v>
      </c>
      <c r="K77" s="14">
        <f t="shared" si="9"/>
        <v>2008358.8722696106</v>
      </c>
      <c r="L77" s="21">
        <f t="shared" si="12"/>
        <v>21.363346374805747</v>
      </c>
    </row>
    <row r="78" spans="1:12" x14ac:dyDescent="0.2">
      <c r="A78" s="17">
        <v>69</v>
      </c>
      <c r="B78" s="49">
        <v>18</v>
      </c>
      <c r="C78" s="48">
        <v>3307</v>
      </c>
      <c r="D78" s="48">
        <v>3071</v>
      </c>
      <c r="E78" s="18">
        <v>0.5</v>
      </c>
      <c r="F78" s="19">
        <f t="shared" si="10"/>
        <v>5.6444026340545629E-3</v>
      </c>
      <c r="G78" s="19">
        <f t="shared" si="7"/>
        <v>5.6285178236397749E-3</v>
      </c>
      <c r="H78" s="14">
        <f t="shared" si="13"/>
        <v>93422.00394558144</v>
      </c>
      <c r="I78" s="14">
        <f t="shared" si="11"/>
        <v>525.82741432785053</v>
      </c>
      <c r="J78" s="14">
        <f t="shared" si="8"/>
        <v>93159.090238417513</v>
      </c>
      <c r="K78" s="14">
        <f t="shared" si="9"/>
        <v>1914643.088437408</v>
      </c>
      <c r="L78" s="21">
        <f t="shared" si="12"/>
        <v>20.494562389741635</v>
      </c>
    </row>
    <row r="79" spans="1:12" x14ac:dyDescent="0.2">
      <c r="A79" s="17">
        <v>70</v>
      </c>
      <c r="B79" s="49">
        <v>18</v>
      </c>
      <c r="C79" s="48">
        <v>2721</v>
      </c>
      <c r="D79" s="48">
        <v>3283</v>
      </c>
      <c r="E79" s="18">
        <v>0.5</v>
      </c>
      <c r="F79" s="19">
        <f t="shared" si="10"/>
        <v>5.996002664890073E-3</v>
      </c>
      <c r="G79" s="19">
        <f t="shared" si="7"/>
        <v>5.978080371969445E-3</v>
      </c>
      <c r="H79" s="14">
        <f t="shared" si="13"/>
        <v>92896.176531253586</v>
      </c>
      <c r="I79" s="14">
        <f t="shared" si="11"/>
        <v>555.34080955249567</v>
      </c>
      <c r="J79" s="14">
        <f t="shared" si="8"/>
        <v>92618.506126477339</v>
      </c>
      <c r="K79" s="14">
        <f t="shared" si="9"/>
        <v>1821483.9981989905</v>
      </c>
      <c r="L79" s="21">
        <f t="shared" si="12"/>
        <v>19.607739157985456</v>
      </c>
    </row>
    <row r="80" spans="1:12" x14ac:dyDescent="0.2">
      <c r="A80" s="17">
        <v>71</v>
      </c>
      <c r="B80" s="49">
        <v>23</v>
      </c>
      <c r="C80" s="48">
        <v>2376</v>
      </c>
      <c r="D80" s="48">
        <v>2695</v>
      </c>
      <c r="E80" s="18">
        <v>0.5</v>
      </c>
      <c r="F80" s="19">
        <f t="shared" si="10"/>
        <v>9.0711891145730632E-3</v>
      </c>
      <c r="G80" s="19">
        <f t="shared" si="7"/>
        <v>9.0302316450726356E-3</v>
      </c>
      <c r="H80" s="14">
        <f t="shared" si="13"/>
        <v>92340.835721701093</v>
      </c>
      <c r="I80" s="14">
        <f t="shared" si="11"/>
        <v>833.85913686655886</v>
      </c>
      <c r="J80" s="14">
        <f t="shared" si="8"/>
        <v>91923.906153267802</v>
      </c>
      <c r="K80" s="14">
        <f t="shared" si="9"/>
        <v>1728865.4920725131</v>
      </c>
      <c r="L80" s="21">
        <f t="shared" si="12"/>
        <v>18.722653726927565</v>
      </c>
    </row>
    <row r="81" spans="1:12" x14ac:dyDescent="0.2">
      <c r="A81" s="17">
        <v>72</v>
      </c>
      <c r="B81" s="49">
        <v>24</v>
      </c>
      <c r="C81" s="48">
        <v>2489</v>
      </c>
      <c r="D81" s="48">
        <v>2370</v>
      </c>
      <c r="E81" s="18">
        <v>0.5</v>
      </c>
      <c r="F81" s="19">
        <f t="shared" si="10"/>
        <v>9.8785758386499278E-3</v>
      </c>
      <c r="G81" s="19">
        <f t="shared" si="7"/>
        <v>9.8300225271349562E-3</v>
      </c>
      <c r="H81" s="14">
        <f t="shared" si="13"/>
        <v>91506.976584834527</v>
      </c>
      <c r="I81" s="14">
        <f t="shared" si="11"/>
        <v>899.51564121893432</v>
      </c>
      <c r="J81" s="14">
        <f t="shared" si="8"/>
        <v>91057.21876422505</v>
      </c>
      <c r="K81" s="14">
        <f t="shared" si="9"/>
        <v>1636941.5859192454</v>
      </c>
      <c r="L81" s="21">
        <f t="shared" si="12"/>
        <v>17.88870802000179</v>
      </c>
    </row>
    <row r="82" spans="1:12" x14ac:dyDescent="0.2">
      <c r="A82" s="17">
        <v>73</v>
      </c>
      <c r="B82" s="49">
        <v>25</v>
      </c>
      <c r="C82" s="48">
        <v>2350</v>
      </c>
      <c r="D82" s="48">
        <v>2471</v>
      </c>
      <c r="E82" s="18">
        <v>0.5</v>
      </c>
      <c r="F82" s="19">
        <f t="shared" si="10"/>
        <v>1.0371292263015973E-2</v>
      </c>
      <c r="G82" s="19">
        <f t="shared" si="7"/>
        <v>1.0317787866281469E-2</v>
      </c>
      <c r="H82" s="14">
        <f t="shared" si="13"/>
        <v>90607.460943615588</v>
      </c>
      <c r="I82" s="14">
        <f t="shared" si="11"/>
        <v>934.86856111860902</v>
      </c>
      <c r="J82" s="14">
        <f t="shared" si="8"/>
        <v>90140.026663056284</v>
      </c>
      <c r="K82" s="14">
        <f t="shared" si="9"/>
        <v>1545884.3671550204</v>
      </c>
      <c r="L82" s="21">
        <f t="shared" si="12"/>
        <v>17.061336351948036</v>
      </c>
    </row>
    <row r="83" spans="1:12" x14ac:dyDescent="0.2">
      <c r="A83" s="17">
        <v>74</v>
      </c>
      <c r="B83" s="49">
        <v>16</v>
      </c>
      <c r="C83" s="48">
        <v>2167</v>
      </c>
      <c r="D83" s="48">
        <v>2334</v>
      </c>
      <c r="E83" s="18">
        <v>0.5</v>
      </c>
      <c r="F83" s="19">
        <f t="shared" si="10"/>
        <v>7.1095312152854922E-3</v>
      </c>
      <c r="G83" s="19">
        <f t="shared" si="7"/>
        <v>7.0843480185964142E-3</v>
      </c>
      <c r="H83" s="14">
        <f t="shared" si="13"/>
        <v>89672.59238249698</v>
      </c>
      <c r="I83" s="14">
        <f t="shared" si="11"/>
        <v>635.27185216734642</v>
      </c>
      <c r="J83" s="14">
        <f t="shared" si="8"/>
        <v>89354.956456413303</v>
      </c>
      <c r="K83" s="14">
        <f t="shared" si="9"/>
        <v>1455744.340491964</v>
      </c>
      <c r="L83" s="21">
        <f t="shared" si="12"/>
        <v>16.233994153782355</v>
      </c>
    </row>
    <row r="84" spans="1:12" x14ac:dyDescent="0.2">
      <c r="A84" s="17">
        <v>75</v>
      </c>
      <c r="B84" s="49">
        <v>21</v>
      </c>
      <c r="C84" s="48">
        <v>1708</v>
      </c>
      <c r="D84" s="48">
        <v>2176</v>
      </c>
      <c r="E84" s="18">
        <v>0.5</v>
      </c>
      <c r="F84" s="19">
        <f t="shared" si="10"/>
        <v>1.0813594232749742E-2</v>
      </c>
      <c r="G84" s="19">
        <f t="shared" si="7"/>
        <v>1.0755441741357234E-2</v>
      </c>
      <c r="H84" s="14">
        <f t="shared" si="13"/>
        <v>89037.320530329627</v>
      </c>
      <c r="I84" s="14">
        <f t="shared" si="11"/>
        <v>957.63571377051062</v>
      </c>
      <c r="J84" s="14">
        <f t="shared" si="8"/>
        <v>88558.502673444382</v>
      </c>
      <c r="K84" s="14">
        <f t="shared" si="9"/>
        <v>1366389.3840355508</v>
      </c>
      <c r="L84" s="21">
        <f t="shared" si="12"/>
        <v>15.346254535704549</v>
      </c>
    </row>
    <row r="85" spans="1:12" x14ac:dyDescent="0.2">
      <c r="A85" s="17">
        <v>76</v>
      </c>
      <c r="B85" s="49">
        <v>22</v>
      </c>
      <c r="C85" s="48">
        <v>1386</v>
      </c>
      <c r="D85" s="48">
        <v>1702</v>
      </c>
      <c r="E85" s="18">
        <v>0.5</v>
      </c>
      <c r="F85" s="19">
        <f t="shared" si="10"/>
        <v>1.4248704663212436E-2</v>
      </c>
      <c r="G85" s="19">
        <f t="shared" si="7"/>
        <v>1.414790996784566E-2</v>
      </c>
      <c r="H85" s="14">
        <f t="shared" si="13"/>
        <v>88079.684816559122</v>
      </c>
      <c r="I85" s="14">
        <f t="shared" si="11"/>
        <v>1246.1434507809008</v>
      </c>
      <c r="J85" s="14">
        <f t="shared" si="8"/>
        <v>87456.613091168663</v>
      </c>
      <c r="K85" s="14">
        <f t="shared" si="9"/>
        <v>1277830.8813621064</v>
      </c>
      <c r="L85" s="21">
        <f t="shared" si="12"/>
        <v>14.507668641451271</v>
      </c>
    </row>
    <row r="86" spans="1:12" x14ac:dyDescent="0.2">
      <c r="A86" s="17">
        <v>77</v>
      </c>
      <c r="B86" s="49">
        <v>18</v>
      </c>
      <c r="C86" s="48">
        <v>1906</v>
      </c>
      <c r="D86" s="48">
        <v>1383</v>
      </c>
      <c r="E86" s="18">
        <v>0.5</v>
      </c>
      <c r="F86" s="19">
        <f t="shared" si="10"/>
        <v>1.0945576162967468E-2</v>
      </c>
      <c r="G86" s="19">
        <f t="shared" si="7"/>
        <v>1.0885999395222256E-2</v>
      </c>
      <c r="H86" s="14">
        <f t="shared" si="13"/>
        <v>86833.541365778219</v>
      </c>
      <c r="I86" s="14">
        <f t="shared" si="11"/>
        <v>945.26987879286844</v>
      </c>
      <c r="J86" s="14">
        <f t="shared" si="8"/>
        <v>86360.906426381785</v>
      </c>
      <c r="K86" s="14">
        <f t="shared" si="9"/>
        <v>1190374.2682709377</v>
      </c>
      <c r="L86" s="21">
        <f t="shared" si="12"/>
        <v>13.708691935718674</v>
      </c>
    </row>
    <row r="87" spans="1:12" x14ac:dyDescent="0.2">
      <c r="A87" s="17">
        <v>78</v>
      </c>
      <c r="B87" s="49">
        <v>33</v>
      </c>
      <c r="C87" s="48">
        <v>1172</v>
      </c>
      <c r="D87" s="48">
        <v>1887</v>
      </c>
      <c r="E87" s="18">
        <v>0.5</v>
      </c>
      <c r="F87" s="19">
        <f t="shared" si="10"/>
        <v>2.157567832625041E-2</v>
      </c>
      <c r="G87" s="19">
        <f t="shared" si="7"/>
        <v>2.1345407503234153E-2</v>
      </c>
      <c r="H87" s="14">
        <f t="shared" si="13"/>
        <v>85888.271486985352</v>
      </c>
      <c r="I87" s="14">
        <f t="shared" si="11"/>
        <v>1833.320154638109</v>
      </c>
      <c r="J87" s="14">
        <f t="shared" si="8"/>
        <v>84971.611409666308</v>
      </c>
      <c r="K87" s="14">
        <f t="shared" si="9"/>
        <v>1104013.3618445559</v>
      </c>
      <c r="L87" s="21">
        <f t="shared" si="12"/>
        <v>12.854064271299801</v>
      </c>
    </row>
    <row r="88" spans="1:12" x14ac:dyDescent="0.2">
      <c r="A88" s="17">
        <v>79</v>
      </c>
      <c r="B88" s="49">
        <v>27</v>
      </c>
      <c r="C88" s="48">
        <v>1303</v>
      </c>
      <c r="D88" s="48">
        <v>1141</v>
      </c>
      <c r="E88" s="18">
        <v>0.5</v>
      </c>
      <c r="F88" s="19">
        <f t="shared" si="10"/>
        <v>2.20949263502455E-2</v>
      </c>
      <c r="G88" s="19">
        <f t="shared" si="7"/>
        <v>2.1853500607041686E-2</v>
      </c>
      <c r="H88" s="14">
        <f t="shared" si="13"/>
        <v>84054.951332347249</v>
      </c>
      <c r="I88" s="14">
        <f t="shared" si="11"/>
        <v>1836.89492996631</v>
      </c>
      <c r="J88" s="14">
        <f t="shared" si="8"/>
        <v>83136.503867364096</v>
      </c>
      <c r="K88" s="14">
        <f t="shared" si="9"/>
        <v>1019041.7504348897</v>
      </c>
      <c r="L88" s="21">
        <f t="shared" si="12"/>
        <v>12.123518416014205</v>
      </c>
    </row>
    <row r="89" spans="1:12" x14ac:dyDescent="0.2">
      <c r="A89" s="17">
        <v>80</v>
      </c>
      <c r="B89" s="49">
        <v>34</v>
      </c>
      <c r="C89" s="48">
        <v>1335</v>
      </c>
      <c r="D89" s="48">
        <v>1277</v>
      </c>
      <c r="E89" s="18">
        <v>0.5</v>
      </c>
      <c r="F89" s="19">
        <f t="shared" si="10"/>
        <v>2.6033690658499236E-2</v>
      </c>
      <c r="G89" s="19">
        <f t="shared" si="7"/>
        <v>2.5699168556311415E-2</v>
      </c>
      <c r="H89" s="14">
        <f t="shared" si="13"/>
        <v>82218.056402380942</v>
      </c>
      <c r="I89" s="14">
        <f t="shared" si="11"/>
        <v>2112.9356898571068</v>
      </c>
      <c r="J89" s="14">
        <f t="shared" si="8"/>
        <v>81161.588557452385</v>
      </c>
      <c r="K89" s="14">
        <f t="shared" si="9"/>
        <v>935905.24656752555</v>
      </c>
      <c r="L89" s="21">
        <f t="shared" si="12"/>
        <v>11.383208111696772</v>
      </c>
    </row>
    <row r="90" spans="1:12" x14ac:dyDescent="0.2">
      <c r="A90" s="17">
        <v>81</v>
      </c>
      <c r="B90" s="49">
        <v>39</v>
      </c>
      <c r="C90" s="48">
        <v>1422</v>
      </c>
      <c r="D90" s="48">
        <v>1303</v>
      </c>
      <c r="E90" s="18">
        <v>0.5</v>
      </c>
      <c r="F90" s="19">
        <f t="shared" si="10"/>
        <v>2.8623853211009173E-2</v>
      </c>
      <c r="G90" s="19">
        <f t="shared" si="7"/>
        <v>2.8219971056439943E-2</v>
      </c>
      <c r="H90" s="14">
        <f t="shared" si="13"/>
        <v>80105.120712523829</v>
      </c>
      <c r="I90" s="14">
        <f t="shared" si="11"/>
        <v>2260.5641879800501</v>
      </c>
      <c r="J90" s="14">
        <f t="shared" si="8"/>
        <v>78974.838618533802</v>
      </c>
      <c r="K90" s="14">
        <f t="shared" si="9"/>
        <v>854743.65801007312</v>
      </c>
      <c r="L90" s="21">
        <f t="shared" si="12"/>
        <v>10.670274888886603</v>
      </c>
    </row>
    <row r="91" spans="1:12" x14ac:dyDescent="0.2">
      <c r="A91" s="17">
        <v>82</v>
      </c>
      <c r="B91" s="49">
        <v>46</v>
      </c>
      <c r="C91" s="48">
        <v>1249</v>
      </c>
      <c r="D91" s="48">
        <v>1406</v>
      </c>
      <c r="E91" s="18">
        <v>0.5</v>
      </c>
      <c r="F91" s="19">
        <f t="shared" si="10"/>
        <v>3.4651600753295667E-2</v>
      </c>
      <c r="G91" s="19">
        <f t="shared" si="7"/>
        <v>3.4061458718992965E-2</v>
      </c>
      <c r="H91" s="14">
        <f t="shared" si="13"/>
        <v>77844.556524543776</v>
      </c>
      <c r="I91" s="14">
        <f t="shared" si="11"/>
        <v>2651.4991485590622</v>
      </c>
      <c r="J91" s="14">
        <f t="shared" si="8"/>
        <v>76518.806950264247</v>
      </c>
      <c r="K91" s="14">
        <f t="shared" si="9"/>
        <v>775768.81939153932</v>
      </c>
      <c r="L91" s="21">
        <f t="shared" si="12"/>
        <v>9.9656142192414645</v>
      </c>
    </row>
    <row r="92" spans="1:12" x14ac:dyDescent="0.2">
      <c r="A92" s="17">
        <v>83</v>
      </c>
      <c r="B92" s="49">
        <v>63</v>
      </c>
      <c r="C92" s="48">
        <v>1250</v>
      </c>
      <c r="D92" s="48">
        <v>1216</v>
      </c>
      <c r="E92" s="18">
        <v>0.5</v>
      </c>
      <c r="F92" s="19">
        <f t="shared" si="10"/>
        <v>5.1094890510948905E-2</v>
      </c>
      <c r="G92" s="19">
        <f t="shared" si="7"/>
        <v>4.9822064056939501E-2</v>
      </c>
      <c r="H92" s="14">
        <f t="shared" si="13"/>
        <v>75193.057375984718</v>
      </c>
      <c r="I92" s="14">
        <f t="shared" si="11"/>
        <v>3746.273321223438</v>
      </c>
      <c r="J92" s="14">
        <f t="shared" si="8"/>
        <v>73319.920715373009</v>
      </c>
      <c r="K92" s="14">
        <f t="shared" si="9"/>
        <v>699250.01244127506</v>
      </c>
      <c r="L92" s="21">
        <f t="shared" si="12"/>
        <v>9.2993959395060148</v>
      </c>
    </row>
    <row r="93" spans="1:12" x14ac:dyDescent="0.2">
      <c r="A93" s="17">
        <v>84</v>
      </c>
      <c r="B93" s="49">
        <v>53</v>
      </c>
      <c r="C93" s="48">
        <v>1137</v>
      </c>
      <c r="D93" s="48">
        <v>1199</v>
      </c>
      <c r="E93" s="18">
        <v>0.5</v>
      </c>
      <c r="F93" s="19">
        <f t="shared" si="10"/>
        <v>4.5376712328767124E-2</v>
      </c>
      <c r="G93" s="19">
        <f t="shared" si="7"/>
        <v>4.4370029300962746E-2</v>
      </c>
      <c r="H93" s="14">
        <f t="shared" si="13"/>
        <v>71446.784054761287</v>
      </c>
      <c r="I93" s="14">
        <f t="shared" si="11"/>
        <v>3170.0959019693164</v>
      </c>
      <c r="J93" s="14">
        <f t="shared" si="8"/>
        <v>69861.736103776639</v>
      </c>
      <c r="K93" s="14">
        <f t="shared" si="9"/>
        <v>625930.09172590205</v>
      </c>
      <c r="L93" s="21">
        <f t="shared" si="12"/>
        <v>8.7607874868958415</v>
      </c>
    </row>
    <row r="94" spans="1:12" x14ac:dyDescent="0.2">
      <c r="A94" s="17">
        <v>85</v>
      </c>
      <c r="B94" s="49">
        <v>62</v>
      </c>
      <c r="C94" s="48">
        <v>1036</v>
      </c>
      <c r="D94" s="48">
        <v>1088</v>
      </c>
      <c r="E94" s="18">
        <v>0.5</v>
      </c>
      <c r="F94" s="19">
        <f t="shared" si="10"/>
        <v>5.8380414312617701E-2</v>
      </c>
      <c r="G94" s="19">
        <f t="shared" si="7"/>
        <v>5.6724611161939616E-2</v>
      </c>
      <c r="H94" s="14">
        <f t="shared" si="13"/>
        <v>68276.688152791976</v>
      </c>
      <c r="I94" s="14">
        <f t="shared" si="11"/>
        <v>3872.9685868921342</v>
      </c>
      <c r="J94" s="14">
        <f t="shared" si="8"/>
        <v>66340.2038593459</v>
      </c>
      <c r="K94" s="14">
        <f t="shared" si="9"/>
        <v>556068.35562212544</v>
      </c>
      <c r="L94" s="21">
        <f t="shared" si="12"/>
        <v>8.1443369716137397</v>
      </c>
    </row>
    <row r="95" spans="1:12" x14ac:dyDescent="0.2">
      <c r="A95" s="17">
        <v>86</v>
      </c>
      <c r="B95" s="49">
        <v>52</v>
      </c>
      <c r="C95" s="48">
        <v>899</v>
      </c>
      <c r="D95" s="48">
        <v>999</v>
      </c>
      <c r="E95" s="18">
        <v>0.5</v>
      </c>
      <c r="F95" s="19">
        <f t="shared" si="10"/>
        <v>5.4794520547945202E-2</v>
      </c>
      <c r="G95" s="19">
        <f t="shared" si="7"/>
        <v>5.3333333333333323E-2</v>
      </c>
      <c r="H95" s="14">
        <f t="shared" si="13"/>
        <v>64403.719565899839</v>
      </c>
      <c r="I95" s="14">
        <f t="shared" si="11"/>
        <v>3434.8650435146574</v>
      </c>
      <c r="J95" s="14">
        <f t="shared" si="8"/>
        <v>62686.287044142511</v>
      </c>
      <c r="K95" s="14">
        <f t="shared" si="9"/>
        <v>489728.15176277951</v>
      </c>
      <c r="L95" s="21">
        <f t="shared" si="12"/>
        <v>7.6040352182093276</v>
      </c>
    </row>
    <row r="96" spans="1:12" x14ac:dyDescent="0.2">
      <c r="A96" s="17">
        <v>87</v>
      </c>
      <c r="B96" s="49">
        <v>59</v>
      </c>
      <c r="C96" s="48">
        <v>877</v>
      </c>
      <c r="D96" s="48">
        <v>884</v>
      </c>
      <c r="E96" s="18">
        <v>0.5</v>
      </c>
      <c r="F96" s="19">
        <f t="shared" si="10"/>
        <v>6.7007382169222029E-2</v>
      </c>
      <c r="G96" s="19">
        <f t="shared" si="7"/>
        <v>6.4835164835164841E-2</v>
      </c>
      <c r="H96" s="14">
        <f t="shared" si="13"/>
        <v>60968.854522385183</v>
      </c>
      <c r="I96" s="14">
        <f t="shared" si="11"/>
        <v>3952.9257327700288</v>
      </c>
      <c r="J96" s="14">
        <f t="shared" si="8"/>
        <v>58992.391656000167</v>
      </c>
      <c r="K96" s="14">
        <f t="shared" si="9"/>
        <v>427041.86471863702</v>
      </c>
      <c r="L96" s="21">
        <f t="shared" si="12"/>
        <v>7.0042625544464725</v>
      </c>
    </row>
    <row r="97" spans="1:12" x14ac:dyDescent="0.2">
      <c r="A97" s="17">
        <v>88</v>
      </c>
      <c r="B97" s="49">
        <v>60</v>
      </c>
      <c r="C97" s="48">
        <v>719</v>
      </c>
      <c r="D97" s="48">
        <v>823</v>
      </c>
      <c r="E97" s="18">
        <v>0.5</v>
      </c>
      <c r="F97" s="19">
        <f t="shared" si="10"/>
        <v>7.7821011673151752E-2</v>
      </c>
      <c r="G97" s="19">
        <f t="shared" si="7"/>
        <v>7.4906367041198491E-2</v>
      </c>
      <c r="H97" s="14">
        <f t="shared" si="13"/>
        <v>57015.928789615151</v>
      </c>
      <c r="I97" s="14">
        <f t="shared" si="11"/>
        <v>4270.8560891097486</v>
      </c>
      <c r="J97" s="14">
        <f t="shared" si="8"/>
        <v>54880.500745060272</v>
      </c>
      <c r="K97" s="14">
        <f t="shared" si="9"/>
        <v>368049.47306263685</v>
      </c>
      <c r="L97" s="21">
        <f t="shared" si="12"/>
        <v>6.4552043766701415</v>
      </c>
    </row>
    <row r="98" spans="1:12" x14ac:dyDescent="0.2">
      <c r="A98" s="17">
        <v>89</v>
      </c>
      <c r="B98" s="49">
        <v>70</v>
      </c>
      <c r="C98" s="48">
        <v>679</v>
      </c>
      <c r="D98" s="48">
        <v>671</v>
      </c>
      <c r="E98" s="18">
        <v>0.5</v>
      </c>
      <c r="F98" s="19">
        <f t="shared" si="10"/>
        <v>0.1037037037037037</v>
      </c>
      <c r="G98" s="19">
        <f t="shared" si="7"/>
        <v>9.8591549295774655E-2</v>
      </c>
      <c r="H98" s="14">
        <f t="shared" si="13"/>
        <v>52745.0727005054</v>
      </c>
      <c r="I98" s="14">
        <f t="shared" si="11"/>
        <v>5200.2184352610957</v>
      </c>
      <c r="J98" s="14">
        <f t="shared" si="8"/>
        <v>50144.963482874853</v>
      </c>
      <c r="K98" s="14">
        <f>K99+J98</f>
        <v>313168.97231757658</v>
      </c>
      <c r="L98" s="21">
        <f t="shared" si="12"/>
        <v>5.9374071602061855</v>
      </c>
    </row>
    <row r="99" spans="1:12" x14ac:dyDescent="0.2">
      <c r="A99" s="17">
        <v>90</v>
      </c>
      <c r="B99" s="49">
        <v>71</v>
      </c>
      <c r="C99" s="48">
        <v>586</v>
      </c>
      <c r="D99" s="48">
        <v>612</v>
      </c>
      <c r="E99" s="18">
        <v>0.5</v>
      </c>
      <c r="F99" s="23">
        <f t="shared" si="10"/>
        <v>0.11853088480801335</v>
      </c>
      <c r="G99" s="23">
        <f t="shared" si="7"/>
        <v>0.11189913317572892</v>
      </c>
      <c r="H99" s="24">
        <f t="shared" si="13"/>
        <v>47544.854265244307</v>
      </c>
      <c r="I99" s="24">
        <f t="shared" si="11"/>
        <v>5320.2279792471954</v>
      </c>
      <c r="J99" s="24">
        <f t="shared" si="8"/>
        <v>44884.740275620708</v>
      </c>
      <c r="K99" s="24">
        <f t="shared" ref="K99:K108" si="14">K100+J99</f>
        <v>263024.00883470173</v>
      </c>
      <c r="L99" s="25">
        <f t="shared" si="12"/>
        <v>5.5321235683537369</v>
      </c>
    </row>
    <row r="100" spans="1:12" x14ac:dyDescent="0.2">
      <c r="A100" s="17">
        <v>91</v>
      </c>
      <c r="B100" s="49">
        <v>71</v>
      </c>
      <c r="C100" s="48">
        <v>529</v>
      </c>
      <c r="D100" s="48">
        <v>532</v>
      </c>
      <c r="E100" s="18">
        <v>0.5</v>
      </c>
      <c r="F100" s="23">
        <f t="shared" si="10"/>
        <v>0.13383600377002827</v>
      </c>
      <c r="G100" s="23">
        <f t="shared" si="7"/>
        <v>0.12544169611307421</v>
      </c>
      <c r="H100" s="24">
        <f t="shared" si="13"/>
        <v>42224.62628599711</v>
      </c>
      <c r="I100" s="24">
        <f t="shared" si="11"/>
        <v>5296.7287390561751</v>
      </c>
      <c r="J100" s="24">
        <f t="shared" si="8"/>
        <v>39576.261916469019</v>
      </c>
      <c r="K100" s="24">
        <f t="shared" si="14"/>
        <v>218139.26855908104</v>
      </c>
      <c r="L100" s="25">
        <f t="shared" si="12"/>
        <v>5.1661622078446259</v>
      </c>
    </row>
    <row r="101" spans="1:12" x14ac:dyDescent="0.2">
      <c r="A101" s="17">
        <v>92</v>
      </c>
      <c r="B101" s="49">
        <v>56</v>
      </c>
      <c r="C101" s="48">
        <v>394</v>
      </c>
      <c r="D101" s="48">
        <v>466</v>
      </c>
      <c r="E101" s="18">
        <v>0.5</v>
      </c>
      <c r="F101" s="23">
        <f t="shared" si="10"/>
        <v>0.13023255813953488</v>
      </c>
      <c r="G101" s="23">
        <f t="shared" si="7"/>
        <v>0.1222707423580786</v>
      </c>
      <c r="H101" s="24">
        <f t="shared" si="13"/>
        <v>36927.897546940934</v>
      </c>
      <c r="I101" s="24">
        <f t="shared" si="11"/>
        <v>4515.2014467875379</v>
      </c>
      <c r="J101" s="24">
        <f t="shared" si="8"/>
        <v>34670.296823547164</v>
      </c>
      <c r="K101" s="24">
        <f t="shared" si="14"/>
        <v>178563.00664261202</v>
      </c>
      <c r="L101" s="25">
        <f t="shared" si="12"/>
        <v>4.8354501204849658</v>
      </c>
    </row>
    <row r="102" spans="1:12" x14ac:dyDescent="0.2">
      <c r="A102" s="17">
        <v>93</v>
      </c>
      <c r="B102" s="49">
        <v>61</v>
      </c>
      <c r="C102" s="48">
        <v>309</v>
      </c>
      <c r="D102" s="48">
        <v>336</v>
      </c>
      <c r="E102" s="18">
        <v>0.5</v>
      </c>
      <c r="F102" s="23">
        <f t="shared" si="10"/>
        <v>0.18914728682170542</v>
      </c>
      <c r="G102" s="23">
        <f t="shared" si="7"/>
        <v>0.17280453257790371</v>
      </c>
      <c r="H102" s="24">
        <f t="shared" si="13"/>
        <v>32412.696100153396</v>
      </c>
      <c r="I102" s="24">
        <f t="shared" si="11"/>
        <v>5601.0607991766501</v>
      </c>
      <c r="J102" s="24">
        <f t="shared" si="8"/>
        <v>29612.165700565074</v>
      </c>
      <c r="K102" s="24">
        <f t="shared" si="14"/>
        <v>143892.70981906485</v>
      </c>
      <c r="L102" s="25">
        <f t="shared" si="12"/>
        <v>4.4393934208510313</v>
      </c>
    </row>
    <row r="103" spans="1:12" x14ac:dyDescent="0.2">
      <c r="A103" s="17">
        <v>94</v>
      </c>
      <c r="B103" s="49">
        <v>45</v>
      </c>
      <c r="C103" s="48">
        <v>266</v>
      </c>
      <c r="D103" s="48">
        <v>277</v>
      </c>
      <c r="E103" s="18">
        <v>0.5</v>
      </c>
      <c r="F103" s="23">
        <f t="shared" si="10"/>
        <v>0.16574585635359115</v>
      </c>
      <c r="G103" s="23">
        <f t="shared" si="7"/>
        <v>0.15306122448979592</v>
      </c>
      <c r="H103" s="24">
        <f t="shared" si="13"/>
        <v>26811.635300976748</v>
      </c>
      <c r="I103" s="24">
        <f t="shared" si="11"/>
        <v>4103.8217297413394</v>
      </c>
      <c r="J103" s="24">
        <f t="shared" si="8"/>
        <v>24759.72443610608</v>
      </c>
      <c r="K103" s="24">
        <f t="shared" si="14"/>
        <v>114280.54411849979</v>
      </c>
      <c r="L103" s="25">
        <f t="shared" si="12"/>
        <v>4.2623488957548421</v>
      </c>
    </row>
    <row r="104" spans="1:12" x14ac:dyDescent="0.2">
      <c r="A104" s="17">
        <v>95</v>
      </c>
      <c r="B104" s="49">
        <v>42</v>
      </c>
      <c r="C104" s="48">
        <v>183</v>
      </c>
      <c r="D104" s="48">
        <v>219</v>
      </c>
      <c r="E104" s="18">
        <v>0.5</v>
      </c>
      <c r="F104" s="23">
        <f t="shared" si="10"/>
        <v>0.20895522388059701</v>
      </c>
      <c r="G104" s="23">
        <f t="shared" si="7"/>
        <v>0.18918918918918917</v>
      </c>
      <c r="H104" s="24">
        <f t="shared" si="13"/>
        <v>22707.813571235409</v>
      </c>
      <c r="I104" s="24">
        <f t="shared" si="11"/>
        <v>4296.0728378012927</v>
      </c>
      <c r="J104" s="24">
        <f t="shared" si="8"/>
        <v>20559.777152334762</v>
      </c>
      <c r="K104" s="24">
        <f t="shared" si="14"/>
        <v>89520.819682393718</v>
      </c>
      <c r="L104" s="25">
        <f t="shared" si="12"/>
        <v>3.9422914672768021</v>
      </c>
    </row>
    <row r="105" spans="1:12" x14ac:dyDescent="0.2">
      <c r="A105" s="17">
        <v>96</v>
      </c>
      <c r="B105" s="49">
        <v>34</v>
      </c>
      <c r="C105" s="48">
        <v>138</v>
      </c>
      <c r="D105" s="48">
        <v>154</v>
      </c>
      <c r="E105" s="18">
        <v>0.5</v>
      </c>
      <c r="F105" s="23">
        <f t="shared" si="10"/>
        <v>0.23287671232876711</v>
      </c>
      <c r="G105" s="23">
        <f t="shared" si="7"/>
        <v>0.20858895705521471</v>
      </c>
      <c r="H105" s="24">
        <f t="shared" si="13"/>
        <v>18411.740733434115</v>
      </c>
      <c r="I105" s="24">
        <f t="shared" si="11"/>
        <v>3840.4857971580359</v>
      </c>
      <c r="J105" s="24">
        <f t="shared" si="8"/>
        <v>16491.497834855098</v>
      </c>
      <c r="K105" s="24">
        <f t="shared" si="14"/>
        <v>68961.042530058956</v>
      </c>
      <c r="L105" s="25">
        <f t="shared" si="12"/>
        <v>3.7454928096413891</v>
      </c>
    </row>
    <row r="106" spans="1:12" x14ac:dyDescent="0.2">
      <c r="A106" s="17">
        <v>97</v>
      </c>
      <c r="B106" s="49">
        <v>28</v>
      </c>
      <c r="C106" s="48">
        <v>99</v>
      </c>
      <c r="D106" s="48">
        <v>108</v>
      </c>
      <c r="E106" s="18">
        <v>0.5</v>
      </c>
      <c r="F106" s="23">
        <f t="shared" si="10"/>
        <v>0.27053140096618356</v>
      </c>
      <c r="G106" s="23">
        <f t="shared" si="7"/>
        <v>0.23829787234042552</v>
      </c>
      <c r="H106" s="24">
        <f t="shared" si="13"/>
        <v>14571.25493627608</v>
      </c>
      <c r="I106" s="24">
        <f t="shared" si="11"/>
        <v>3472.2990486445124</v>
      </c>
      <c r="J106" s="24">
        <f t="shared" si="8"/>
        <v>12835.105411953824</v>
      </c>
      <c r="K106" s="24">
        <f t="shared" si="14"/>
        <v>52469.544695203855</v>
      </c>
      <c r="L106" s="25">
        <f t="shared" si="12"/>
        <v>3.6008940152833051</v>
      </c>
    </row>
    <row r="107" spans="1:12" x14ac:dyDescent="0.2">
      <c r="A107" s="17">
        <v>98</v>
      </c>
      <c r="B107" s="49">
        <v>18</v>
      </c>
      <c r="C107" s="48">
        <v>57</v>
      </c>
      <c r="D107" s="48">
        <v>82</v>
      </c>
      <c r="E107" s="18">
        <v>0.5</v>
      </c>
      <c r="F107" s="23">
        <f t="shared" si="10"/>
        <v>0.25899280575539568</v>
      </c>
      <c r="G107" s="23">
        <f t="shared" si="7"/>
        <v>0.22929936305732482</v>
      </c>
      <c r="H107" s="24">
        <f t="shared" si="13"/>
        <v>11098.955887631568</v>
      </c>
      <c r="I107" s="24">
        <f t="shared" si="11"/>
        <v>2544.9835156352638</v>
      </c>
      <c r="J107" s="24">
        <f t="shared" si="8"/>
        <v>9826.4641298139359</v>
      </c>
      <c r="K107" s="24">
        <f t="shared" si="14"/>
        <v>39634.439283250031</v>
      </c>
      <c r="L107" s="25">
        <f t="shared" si="12"/>
        <v>3.5710061094501491</v>
      </c>
    </row>
    <row r="108" spans="1:12" x14ac:dyDescent="0.2">
      <c r="A108" s="17">
        <v>99</v>
      </c>
      <c r="B108" s="49">
        <v>14</v>
      </c>
      <c r="C108" s="48">
        <v>45</v>
      </c>
      <c r="D108" s="48">
        <v>39</v>
      </c>
      <c r="E108" s="18">
        <v>0.5</v>
      </c>
      <c r="F108" s="23">
        <f t="shared" si="10"/>
        <v>0.33333333333333331</v>
      </c>
      <c r="G108" s="23">
        <f t="shared" si="7"/>
        <v>0.2857142857142857</v>
      </c>
      <c r="H108" s="24">
        <f t="shared" si="13"/>
        <v>8553.972371996304</v>
      </c>
      <c r="I108" s="24">
        <f t="shared" si="11"/>
        <v>2443.9921062846583</v>
      </c>
      <c r="J108" s="24">
        <f t="shared" si="8"/>
        <v>7331.9763188539746</v>
      </c>
      <c r="K108" s="24">
        <f t="shared" si="14"/>
        <v>29807.975153436098</v>
      </c>
      <c r="L108" s="25">
        <f t="shared" si="12"/>
        <v>3.4846938775510203</v>
      </c>
    </row>
    <row r="109" spans="1:12" x14ac:dyDescent="0.2">
      <c r="A109" s="17" t="s">
        <v>23</v>
      </c>
      <c r="B109" s="49">
        <v>28</v>
      </c>
      <c r="C109" s="48">
        <v>94</v>
      </c>
      <c r="D109" s="48">
        <v>112</v>
      </c>
      <c r="E109" s="18"/>
      <c r="F109" s="23">
        <f>B109/((C109+D109)/2)</f>
        <v>0.27184466019417475</v>
      </c>
      <c r="G109" s="23">
        <v>1</v>
      </c>
      <c r="H109" s="24">
        <f>H108-I108</f>
        <v>6109.9802657116452</v>
      </c>
      <c r="I109" s="24">
        <f>H109*G109</f>
        <v>6109.9802657116452</v>
      </c>
      <c r="J109" s="24">
        <f>H109/F109</f>
        <v>22475.998834582126</v>
      </c>
      <c r="K109" s="24">
        <f>J109</f>
        <v>22475.998834582126</v>
      </c>
      <c r="L109" s="25">
        <f>K109/H109</f>
        <v>3.6785714285714288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5" t="s">
        <v>24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5" t="s">
        <v>10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5" t="s">
        <v>11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5" t="s">
        <v>12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5" t="s">
        <v>13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5" t="s">
        <v>14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5" t="s">
        <v>15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5" t="s">
        <v>16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5" t="s">
        <v>17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5" t="s">
        <v>18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5" t="s">
        <v>19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5" t="s">
        <v>20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4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4.140625" style="10" customWidth="1"/>
    <col min="5" max="7" width="14.140625" style="11" customWidth="1"/>
    <col min="8" max="11" width="14.140625" style="10" customWidth="1"/>
    <col min="12" max="12" width="14.140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33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37" t="s">
        <v>0</v>
      </c>
      <c r="B6" s="37" t="s">
        <v>1</v>
      </c>
      <c r="C6" s="66" t="s">
        <v>46</v>
      </c>
      <c r="D6" s="66"/>
      <c r="E6" s="58" t="s">
        <v>38</v>
      </c>
      <c r="F6" s="58" t="s">
        <v>39</v>
      </c>
      <c r="G6" s="58" t="s">
        <v>40</v>
      </c>
      <c r="H6" s="57" t="s">
        <v>41</v>
      </c>
      <c r="I6" s="57" t="s">
        <v>42</v>
      </c>
      <c r="J6" s="57" t="s">
        <v>43</v>
      </c>
      <c r="K6" s="57" t="s">
        <v>44</v>
      </c>
      <c r="L6" s="58" t="s">
        <v>45</v>
      </c>
    </row>
    <row r="7" spans="1:13" s="36" customFormat="1" ht="15.75" customHeight="1" x14ac:dyDescent="0.2">
      <c r="A7" s="38"/>
      <c r="B7" s="39"/>
      <c r="C7" s="40">
        <v>42736</v>
      </c>
      <c r="D7" s="41">
        <v>43101</v>
      </c>
      <c r="E7" s="62" t="s">
        <v>2</v>
      </c>
      <c r="F7" s="62" t="s">
        <v>3</v>
      </c>
      <c r="G7" s="62" t="s">
        <v>4</v>
      </c>
      <c r="H7" s="63" t="s">
        <v>5</v>
      </c>
      <c r="I7" s="63" t="s">
        <v>6</v>
      </c>
      <c r="J7" s="63" t="s">
        <v>7</v>
      </c>
      <c r="K7" s="63" t="s">
        <v>8</v>
      </c>
      <c r="L7" s="62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9">
        <v>8</v>
      </c>
      <c r="C9" s="48">
        <v>3117</v>
      </c>
      <c r="D9" s="48">
        <v>3053</v>
      </c>
      <c r="E9" s="18">
        <v>0.5</v>
      </c>
      <c r="F9" s="19">
        <f>B9/((C9+D9)/2)</f>
        <v>2.5931928687196108E-3</v>
      </c>
      <c r="G9" s="19">
        <f t="shared" ref="G9:G72" si="0">F9/((1+(1-E9)*F9))</f>
        <v>2.5898348980252506E-3</v>
      </c>
      <c r="H9" s="14">
        <v>100000</v>
      </c>
      <c r="I9" s="14">
        <f>H9*G9</f>
        <v>258.98348980252507</v>
      </c>
      <c r="J9" s="14">
        <f t="shared" ref="J9:J72" si="1">H10+I9*E9</f>
        <v>99870.508255098728</v>
      </c>
      <c r="K9" s="14">
        <f t="shared" ref="K9:K72" si="2">K10+J9</f>
        <v>8679358.8865318634</v>
      </c>
      <c r="L9" s="20">
        <f>K9/H9</f>
        <v>86.79358886531864</v>
      </c>
    </row>
    <row r="10" spans="1:13" x14ac:dyDescent="0.2">
      <c r="A10" s="17">
        <v>1</v>
      </c>
      <c r="B10" s="49">
        <v>2</v>
      </c>
      <c r="C10" s="48">
        <v>3359</v>
      </c>
      <c r="D10" s="48">
        <v>3269</v>
      </c>
      <c r="E10" s="18">
        <v>0.5</v>
      </c>
      <c r="F10" s="19">
        <f t="shared" ref="F10:F73" si="3">B10/((C10+D10)/2)</f>
        <v>6.0350030175015089E-4</v>
      </c>
      <c r="G10" s="19">
        <f t="shared" si="0"/>
        <v>6.0331825037707393E-4</v>
      </c>
      <c r="H10" s="14">
        <f>H9-I9</f>
        <v>99741.016510197471</v>
      </c>
      <c r="I10" s="14">
        <f t="shared" ref="I10:I73" si="4">H10*G10</f>
        <v>60.175575571763183</v>
      </c>
      <c r="J10" s="14">
        <f t="shared" si="1"/>
        <v>99710.928722411598</v>
      </c>
      <c r="K10" s="14">
        <f t="shared" si="2"/>
        <v>8579488.3782767653</v>
      </c>
      <c r="L10" s="21">
        <f t="shared" ref="L10:L73" si="5">K10/H10</f>
        <v>86.017655308331484</v>
      </c>
    </row>
    <row r="11" spans="1:13" x14ac:dyDescent="0.2">
      <c r="A11" s="17">
        <v>2</v>
      </c>
      <c r="B11" s="49">
        <v>0</v>
      </c>
      <c r="C11" s="48">
        <v>3361</v>
      </c>
      <c r="D11" s="48">
        <v>3375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99680.84093462571</v>
      </c>
      <c r="I11" s="14">
        <f t="shared" si="4"/>
        <v>0</v>
      </c>
      <c r="J11" s="14">
        <f t="shared" si="1"/>
        <v>99680.84093462571</v>
      </c>
      <c r="K11" s="14">
        <f t="shared" si="2"/>
        <v>8479777.449554354</v>
      </c>
      <c r="L11" s="21">
        <f t="shared" si="5"/>
        <v>85.069280817120088</v>
      </c>
    </row>
    <row r="12" spans="1:13" x14ac:dyDescent="0.2">
      <c r="A12" s="17">
        <v>3</v>
      </c>
      <c r="B12" s="49">
        <v>1</v>
      </c>
      <c r="C12" s="48">
        <v>3440</v>
      </c>
      <c r="D12" s="48">
        <v>3433</v>
      </c>
      <c r="E12" s="18">
        <v>0.5</v>
      </c>
      <c r="F12" s="19">
        <f t="shared" si="3"/>
        <v>2.9099374363451185E-4</v>
      </c>
      <c r="G12" s="19">
        <f t="shared" si="0"/>
        <v>2.9095141111434386E-4</v>
      </c>
      <c r="H12" s="14">
        <f t="shared" si="6"/>
        <v>99680.84093462571</v>
      </c>
      <c r="I12" s="14">
        <f t="shared" si="4"/>
        <v>29.002281330993803</v>
      </c>
      <c r="J12" s="14">
        <f t="shared" si="1"/>
        <v>99666.339793960215</v>
      </c>
      <c r="K12" s="14">
        <f t="shared" si="2"/>
        <v>8380096.6086197281</v>
      </c>
      <c r="L12" s="21">
        <f t="shared" si="5"/>
        <v>84.069280817120088</v>
      </c>
    </row>
    <row r="13" spans="1:13" x14ac:dyDescent="0.2">
      <c r="A13" s="17">
        <v>4</v>
      </c>
      <c r="B13" s="49">
        <v>0</v>
      </c>
      <c r="C13" s="48">
        <v>3574</v>
      </c>
      <c r="D13" s="48">
        <v>3458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99651.838653294719</v>
      </c>
      <c r="I13" s="14">
        <f t="shared" si="4"/>
        <v>0</v>
      </c>
      <c r="J13" s="14">
        <f t="shared" si="1"/>
        <v>99651.838653294719</v>
      </c>
      <c r="K13" s="14">
        <f t="shared" si="2"/>
        <v>8280430.2688257676</v>
      </c>
      <c r="L13" s="21">
        <f t="shared" si="5"/>
        <v>83.093602493725768</v>
      </c>
    </row>
    <row r="14" spans="1:13" x14ac:dyDescent="0.2">
      <c r="A14" s="17">
        <v>5</v>
      </c>
      <c r="B14" s="49">
        <v>0</v>
      </c>
      <c r="C14" s="48">
        <v>3634</v>
      </c>
      <c r="D14" s="48">
        <v>3603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99651.838653294719</v>
      </c>
      <c r="I14" s="14">
        <f t="shared" si="4"/>
        <v>0</v>
      </c>
      <c r="J14" s="14">
        <f t="shared" si="1"/>
        <v>99651.838653294719</v>
      </c>
      <c r="K14" s="14">
        <f t="shared" si="2"/>
        <v>8180778.4301724732</v>
      </c>
      <c r="L14" s="21">
        <f t="shared" si="5"/>
        <v>82.093602493725768</v>
      </c>
    </row>
    <row r="15" spans="1:13" x14ac:dyDescent="0.2">
      <c r="A15" s="17">
        <v>6</v>
      </c>
      <c r="B15" s="49">
        <v>0</v>
      </c>
      <c r="C15" s="48">
        <v>3771</v>
      </c>
      <c r="D15" s="48">
        <v>3648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99651.838653294719</v>
      </c>
      <c r="I15" s="14">
        <f t="shared" si="4"/>
        <v>0</v>
      </c>
      <c r="J15" s="14">
        <f t="shared" si="1"/>
        <v>99651.838653294719</v>
      </c>
      <c r="K15" s="14">
        <f t="shared" si="2"/>
        <v>8081126.5915191788</v>
      </c>
      <c r="L15" s="21">
        <f t="shared" si="5"/>
        <v>81.093602493725768</v>
      </c>
    </row>
    <row r="16" spans="1:13" x14ac:dyDescent="0.2">
      <c r="A16" s="17">
        <v>7</v>
      </c>
      <c r="B16" s="49">
        <v>0</v>
      </c>
      <c r="C16" s="48">
        <v>3743</v>
      </c>
      <c r="D16" s="48">
        <v>3755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99651.838653294719</v>
      </c>
      <c r="I16" s="14">
        <f t="shared" si="4"/>
        <v>0</v>
      </c>
      <c r="J16" s="14">
        <f t="shared" si="1"/>
        <v>99651.838653294719</v>
      </c>
      <c r="K16" s="14">
        <f t="shared" si="2"/>
        <v>7981474.7528658845</v>
      </c>
      <c r="L16" s="21">
        <f t="shared" si="5"/>
        <v>80.093602493725768</v>
      </c>
    </row>
    <row r="17" spans="1:12" x14ac:dyDescent="0.2">
      <c r="A17" s="17">
        <v>8</v>
      </c>
      <c r="B17" s="49">
        <v>0</v>
      </c>
      <c r="C17" s="48">
        <v>3849</v>
      </c>
      <c r="D17" s="48">
        <v>3720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99651.838653294719</v>
      </c>
      <c r="I17" s="14">
        <f t="shared" si="4"/>
        <v>0</v>
      </c>
      <c r="J17" s="14">
        <f t="shared" si="1"/>
        <v>99651.838653294719</v>
      </c>
      <c r="K17" s="14">
        <f t="shared" si="2"/>
        <v>7881822.9142125901</v>
      </c>
      <c r="L17" s="21">
        <f t="shared" si="5"/>
        <v>79.093602493725783</v>
      </c>
    </row>
    <row r="18" spans="1:12" x14ac:dyDescent="0.2">
      <c r="A18" s="17">
        <v>9</v>
      </c>
      <c r="B18" s="49">
        <v>0</v>
      </c>
      <c r="C18" s="48">
        <v>3878</v>
      </c>
      <c r="D18" s="48">
        <v>3855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99651.838653294719</v>
      </c>
      <c r="I18" s="14">
        <f t="shared" si="4"/>
        <v>0</v>
      </c>
      <c r="J18" s="14">
        <f t="shared" si="1"/>
        <v>99651.838653294719</v>
      </c>
      <c r="K18" s="14">
        <f t="shared" si="2"/>
        <v>7782171.0755592957</v>
      </c>
      <c r="L18" s="21">
        <f t="shared" si="5"/>
        <v>78.093602493725783</v>
      </c>
    </row>
    <row r="19" spans="1:12" x14ac:dyDescent="0.2">
      <c r="A19" s="17">
        <v>10</v>
      </c>
      <c r="B19" s="49">
        <v>0</v>
      </c>
      <c r="C19" s="48">
        <v>3672</v>
      </c>
      <c r="D19" s="48">
        <v>3875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99651.838653294719</v>
      </c>
      <c r="I19" s="14">
        <f t="shared" si="4"/>
        <v>0</v>
      </c>
      <c r="J19" s="14">
        <f t="shared" si="1"/>
        <v>99651.838653294719</v>
      </c>
      <c r="K19" s="14">
        <f t="shared" si="2"/>
        <v>7682519.2369060013</v>
      </c>
      <c r="L19" s="21">
        <f t="shared" si="5"/>
        <v>77.093602493725783</v>
      </c>
    </row>
    <row r="20" spans="1:12" x14ac:dyDescent="0.2">
      <c r="A20" s="17">
        <v>11</v>
      </c>
      <c r="B20" s="49">
        <v>0</v>
      </c>
      <c r="C20" s="48">
        <v>3599</v>
      </c>
      <c r="D20" s="48">
        <v>3660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99651.838653294719</v>
      </c>
      <c r="I20" s="14">
        <f t="shared" si="4"/>
        <v>0</v>
      </c>
      <c r="J20" s="14">
        <f t="shared" si="1"/>
        <v>99651.838653294719</v>
      </c>
      <c r="K20" s="14">
        <f t="shared" si="2"/>
        <v>7582867.398252707</v>
      </c>
      <c r="L20" s="21">
        <f t="shared" si="5"/>
        <v>76.093602493725783</v>
      </c>
    </row>
    <row r="21" spans="1:12" x14ac:dyDescent="0.2">
      <c r="A21" s="17">
        <v>12</v>
      </c>
      <c r="B21" s="49">
        <v>0</v>
      </c>
      <c r="C21" s="48">
        <v>3525</v>
      </c>
      <c r="D21" s="48">
        <v>3608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99651.838653294719</v>
      </c>
      <c r="I21" s="14">
        <f t="shared" si="4"/>
        <v>0</v>
      </c>
      <c r="J21" s="14">
        <f t="shared" si="1"/>
        <v>99651.838653294719</v>
      </c>
      <c r="K21" s="14">
        <f t="shared" si="2"/>
        <v>7483215.5595994126</v>
      </c>
      <c r="L21" s="21">
        <f t="shared" si="5"/>
        <v>75.093602493725797</v>
      </c>
    </row>
    <row r="22" spans="1:12" x14ac:dyDescent="0.2">
      <c r="A22" s="17">
        <v>13</v>
      </c>
      <c r="B22" s="49">
        <v>0</v>
      </c>
      <c r="C22" s="48">
        <v>3468</v>
      </c>
      <c r="D22" s="48">
        <v>3545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99651.838653294719</v>
      </c>
      <c r="I22" s="14">
        <f t="shared" si="4"/>
        <v>0</v>
      </c>
      <c r="J22" s="14">
        <f t="shared" si="1"/>
        <v>99651.838653294719</v>
      </c>
      <c r="K22" s="14">
        <f t="shared" si="2"/>
        <v>7383563.7209461182</v>
      </c>
      <c r="L22" s="21">
        <f t="shared" si="5"/>
        <v>74.093602493725797</v>
      </c>
    </row>
    <row r="23" spans="1:12" x14ac:dyDescent="0.2">
      <c r="A23" s="17">
        <v>14</v>
      </c>
      <c r="B23" s="49">
        <v>0</v>
      </c>
      <c r="C23" s="48">
        <v>3231</v>
      </c>
      <c r="D23" s="48">
        <v>3480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99651.838653294719</v>
      </c>
      <c r="I23" s="14">
        <f t="shared" si="4"/>
        <v>0</v>
      </c>
      <c r="J23" s="14">
        <f t="shared" si="1"/>
        <v>99651.838653294719</v>
      </c>
      <c r="K23" s="14">
        <f t="shared" si="2"/>
        <v>7283911.8822928239</v>
      </c>
      <c r="L23" s="21">
        <f t="shared" si="5"/>
        <v>73.093602493725797</v>
      </c>
    </row>
    <row r="24" spans="1:12" x14ac:dyDescent="0.2">
      <c r="A24" s="17">
        <v>15</v>
      </c>
      <c r="B24" s="49">
        <v>0</v>
      </c>
      <c r="C24" s="48">
        <v>3186</v>
      </c>
      <c r="D24" s="48">
        <v>3251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99651.838653294719</v>
      </c>
      <c r="I24" s="14">
        <f t="shared" si="4"/>
        <v>0</v>
      </c>
      <c r="J24" s="14">
        <f t="shared" si="1"/>
        <v>99651.838653294719</v>
      </c>
      <c r="K24" s="14">
        <f t="shared" si="2"/>
        <v>7184260.0436395295</v>
      </c>
      <c r="L24" s="21">
        <f t="shared" si="5"/>
        <v>72.093602493725797</v>
      </c>
    </row>
    <row r="25" spans="1:12" x14ac:dyDescent="0.2">
      <c r="A25" s="17">
        <v>16</v>
      </c>
      <c r="B25" s="49">
        <v>1</v>
      </c>
      <c r="C25" s="48">
        <v>3183</v>
      </c>
      <c r="D25" s="48">
        <v>3204</v>
      </c>
      <c r="E25" s="18">
        <v>0.5</v>
      </c>
      <c r="F25" s="19">
        <f t="shared" si="3"/>
        <v>3.1313605761703462E-4</v>
      </c>
      <c r="G25" s="19">
        <f t="shared" si="0"/>
        <v>3.130870381966187E-4</v>
      </c>
      <c r="H25" s="14">
        <f t="shared" si="6"/>
        <v>99651.838653294719</v>
      </c>
      <c r="I25" s="14">
        <f t="shared" si="4"/>
        <v>31.199699014807369</v>
      </c>
      <c r="J25" s="14">
        <f t="shared" si="1"/>
        <v>99636.238803787317</v>
      </c>
      <c r="K25" s="14">
        <f t="shared" si="2"/>
        <v>7084608.2049862351</v>
      </c>
      <c r="L25" s="21">
        <f t="shared" si="5"/>
        <v>71.093602493725811</v>
      </c>
    </row>
    <row r="26" spans="1:12" x14ac:dyDescent="0.2">
      <c r="A26" s="17">
        <v>17</v>
      </c>
      <c r="B26" s="49">
        <v>0</v>
      </c>
      <c r="C26" s="48">
        <v>3008</v>
      </c>
      <c r="D26" s="48">
        <v>3193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99620.638954279915</v>
      </c>
      <c r="I26" s="14">
        <f t="shared" si="4"/>
        <v>0</v>
      </c>
      <c r="J26" s="14">
        <f t="shared" si="1"/>
        <v>99620.638954279915</v>
      </c>
      <c r="K26" s="14">
        <f t="shared" si="2"/>
        <v>6984971.966182448</v>
      </c>
      <c r="L26" s="21">
        <f t="shared" si="5"/>
        <v>70.115711357644912</v>
      </c>
    </row>
    <row r="27" spans="1:12" x14ac:dyDescent="0.2">
      <c r="A27" s="17">
        <v>18</v>
      </c>
      <c r="B27" s="49">
        <v>1</v>
      </c>
      <c r="C27" s="48">
        <v>2953</v>
      </c>
      <c r="D27" s="48">
        <v>3037</v>
      </c>
      <c r="E27" s="18">
        <v>0.5</v>
      </c>
      <c r="F27" s="19">
        <f t="shared" si="3"/>
        <v>3.33889816360601E-4</v>
      </c>
      <c r="G27" s="19">
        <f t="shared" si="0"/>
        <v>3.3383408446002337E-4</v>
      </c>
      <c r="H27" s="14">
        <f t="shared" si="6"/>
        <v>99620.638954279915</v>
      </c>
      <c r="I27" s="14">
        <f t="shared" si="4"/>
        <v>33.256764798624573</v>
      </c>
      <c r="J27" s="14">
        <f t="shared" si="1"/>
        <v>99604.010571880601</v>
      </c>
      <c r="K27" s="14">
        <f t="shared" si="2"/>
        <v>6885351.327228168</v>
      </c>
      <c r="L27" s="21">
        <f t="shared" si="5"/>
        <v>69.115711357644912</v>
      </c>
    </row>
    <row r="28" spans="1:12" x14ac:dyDescent="0.2">
      <c r="A28" s="17">
        <v>19</v>
      </c>
      <c r="B28" s="49">
        <v>0</v>
      </c>
      <c r="C28" s="48">
        <v>2856</v>
      </c>
      <c r="D28" s="48">
        <v>3010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99587.382189481286</v>
      </c>
      <c r="I28" s="14">
        <f t="shared" si="4"/>
        <v>0</v>
      </c>
      <c r="J28" s="14">
        <f t="shared" si="1"/>
        <v>99587.382189481286</v>
      </c>
      <c r="K28" s="14">
        <f t="shared" si="2"/>
        <v>6785747.3166562878</v>
      </c>
      <c r="L28" s="21">
        <f t="shared" si="5"/>
        <v>68.138625270270623</v>
      </c>
    </row>
    <row r="29" spans="1:12" x14ac:dyDescent="0.2">
      <c r="A29" s="17">
        <v>20</v>
      </c>
      <c r="B29" s="49">
        <v>0</v>
      </c>
      <c r="C29" s="48">
        <v>2885</v>
      </c>
      <c r="D29" s="48">
        <v>2984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99587.382189481286</v>
      </c>
      <c r="I29" s="14">
        <f t="shared" si="4"/>
        <v>0</v>
      </c>
      <c r="J29" s="14">
        <f t="shared" si="1"/>
        <v>99587.382189481286</v>
      </c>
      <c r="K29" s="14">
        <f t="shared" si="2"/>
        <v>6686159.9344668062</v>
      </c>
      <c r="L29" s="21">
        <f t="shared" si="5"/>
        <v>67.138625270270623</v>
      </c>
    </row>
    <row r="30" spans="1:12" x14ac:dyDescent="0.2">
      <c r="A30" s="17">
        <v>21</v>
      </c>
      <c r="B30" s="49">
        <v>0</v>
      </c>
      <c r="C30" s="48">
        <v>3098</v>
      </c>
      <c r="D30" s="48">
        <v>2992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99587.382189481286</v>
      </c>
      <c r="I30" s="14">
        <f t="shared" si="4"/>
        <v>0</v>
      </c>
      <c r="J30" s="14">
        <f t="shared" si="1"/>
        <v>99587.382189481286</v>
      </c>
      <c r="K30" s="14">
        <f t="shared" si="2"/>
        <v>6586572.5522773247</v>
      </c>
      <c r="L30" s="21">
        <f t="shared" si="5"/>
        <v>66.138625270270609</v>
      </c>
    </row>
    <row r="31" spans="1:12" x14ac:dyDescent="0.2">
      <c r="A31" s="17">
        <v>22</v>
      </c>
      <c r="B31" s="49">
        <v>0</v>
      </c>
      <c r="C31" s="48">
        <v>3053</v>
      </c>
      <c r="D31" s="48">
        <v>3158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99587.382189481286</v>
      </c>
      <c r="I31" s="14">
        <f t="shared" si="4"/>
        <v>0</v>
      </c>
      <c r="J31" s="14">
        <f t="shared" si="1"/>
        <v>99587.382189481286</v>
      </c>
      <c r="K31" s="14">
        <f t="shared" si="2"/>
        <v>6486985.1700878432</v>
      </c>
      <c r="L31" s="21">
        <f t="shared" si="5"/>
        <v>65.138625270270609</v>
      </c>
    </row>
    <row r="32" spans="1:12" x14ac:dyDescent="0.2">
      <c r="A32" s="17">
        <v>23</v>
      </c>
      <c r="B32" s="49">
        <v>0</v>
      </c>
      <c r="C32" s="48">
        <v>3327</v>
      </c>
      <c r="D32" s="48">
        <v>3068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99587.382189481286</v>
      </c>
      <c r="I32" s="14">
        <f t="shared" si="4"/>
        <v>0</v>
      </c>
      <c r="J32" s="14">
        <f t="shared" si="1"/>
        <v>99587.382189481286</v>
      </c>
      <c r="K32" s="14">
        <f t="shared" si="2"/>
        <v>6387397.7878983617</v>
      </c>
      <c r="L32" s="21">
        <f t="shared" si="5"/>
        <v>64.138625270270609</v>
      </c>
    </row>
    <row r="33" spans="1:12" x14ac:dyDescent="0.2">
      <c r="A33" s="17">
        <v>24</v>
      </c>
      <c r="B33" s="49">
        <v>0</v>
      </c>
      <c r="C33" s="48">
        <v>3549</v>
      </c>
      <c r="D33" s="48">
        <v>3369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99587.382189481286</v>
      </c>
      <c r="I33" s="14">
        <f t="shared" si="4"/>
        <v>0</v>
      </c>
      <c r="J33" s="14">
        <f t="shared" si="1"/>
        <v>99587.382189481286</v>
      </c>
      <c r="K33" s="14">
        <f t="shared" si="2"/>
        <v>6287810.4057088802</v>
      </c>
      <c r="L33" s="21">
        <f t="shared" si="5"/>
        <v>63.138625270270609</v>
      </c>
    </row>
    <row r="34" spans="1:12" x14ac:dyDescent="0.2">
      <c r="A34" s="17">
        <v>25</v>
      </c>
      <c r="B34" s="49">
        <v>0</v>
      </c>
      <c r="C34" s="48">
        <v>3461</v>
      </c>
      <c r="D34" s="48">
        <v>3583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99587.382189481286</v>
      </c>
      <c r="I34" s="14">
        <f t="shared" si="4"/>
        <v>0</v>
      </c>
      <c r="J34" s="14">
        <f t="shared" si="1"/>
        <v>99587.382189481286</v>
      </c>
      <c r="K34" s="14">
        <f t="shared" si="2"/>
        <v>6188223.0235193986</v>
      </c>
      <c r="L34" s="21">
        <f t="shared" si="5"/>
        <v>62.138625270270602</v>
      </c>
    </row>
    <row r="35" spans="1:12" x14ac:dyDescent="0.2">
      <c r="A35" s="17">
        <v>26</v>
      </c>
      <c r="B35" s="49">
        <v>1</v>
      </c>
      <c r="C35" s="48">
        <v>3590</v>
      </c>
      <c r="D35" s="48">
        <v>3471</v>
      </c>
      <c r="E35" s="18">
        <v>0.5</v>
      </c>
      <c r="F35" s="19">
        <f t="shared" si="3"/>
        <v>2.8324599915026199E-4</v>
      </c>
      <c r="G35" s="19">
        <f t="shared" si="0"/>
        <v>2.8320589068252618E-4</v>
      </c>
      <c r="H35" s="14">
        <f t="shared" si="6"/>
        <v>99587.382189481286</v>
      </c>
      <c r="I35" s="14">
        <f t="shared" si="4"/>
        <v>28.20373327371319</v>
      </c>
      <c r="J35" s="14">
        <f t="shared" si="1"/>
        <v>99573.280322844439</v>
      </c>
      <c r="K35" s="14">
        <f t="shared" si="2"/>
        <v>6088635.6413299171</v>
      </c>
      <c r="L35" s="21">
        <f t="shared" si="5"/>
        <v>61.138625270270602</v>
      </c>
    </row>
    <row r="36" spans="1:12" x14ac:dyDescent="0.2">
      <c r="A36" s="17">
        <v>27</v>
      </c>
      <c r="B36" s="49">
        <v>0</v>
      </c>
      <c r="C36" s="48">
        <v>3820</v>
      </c>
      <c r="D36" s="48">
        <v>3631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99559.178456207577</v>
      </c>
      <c r="I36" s="14">
        <f t="shared" si="4"/>
        <v>0</v>
      </c>
      <c r="J36" s="14">
        <f t="shared" si="1"/>
        <v>99559.178456207577</v>
      </c>
      <c r="K36" s="14">
        <f t="shared" si="2"/>
        <v>5989062.361007073</v>
      </c>
      <c r="L36" s="21">
        <f t="shared" si="5"/>
        <v>60.155803351083712</v>
      </c>
    </row>
    <row r="37" spans="1:12" x14ac:dyDescent="0.2">
      <c r="A37" s="17">
        <v>28</v>
      </c>
      <c r="B37" s="49">
        <v>0</v>
      </c>
      <c r="C37" s="48">
        <v>4048</v>
      </c>
      <c r="D37" s="48">
        <v>3823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99559.178456207577</v>
      </c>
      <c r="I37" s="14">
        <f t="shared" si="4"/>
        <v>0</v>
      </c>
      <c r="J37" s="14">
        <f t="shared" si="1"/>
        <v>99559.178456207577</v>
      </c>
      <c r="K37" s="14">
        <f t="shared" si="2"/>
        <v>5889503.1825508652</v>
      </c>
      <c r="L37" s="21">
        <f t="shared" si="5"/>
        <v>59.155803351083712</v>
      </c>
    </row>
    <row r="38" spans="1:12" x14ac:dyDescent="0.2">
      <c r="A38" s="17">
        <v>29</v>
      </c>
      <c r="B38" s="49">
        <v>2</v>
      </c>
      <c r="C38" s="48">
        <v>4212</v>
      </c>
      <c r="D38" s="48">
        <v>4064</v>
      </c>
      <c r="E38" s="18">
        <v>0.5</v>
      </c>
      <c r="F38" s="19">
        <f t="shared" si="3"/>
        <v>4.833252779120348E-4</v>
      </c>
      <c r="G38" s="19">
        <f t="shared" si="0"/>
        <v>4.8320850446967865E-4</v>
      </c>
      <c r="H38" s="14">
        <f t="shared" si="6"/>
        <v>99559.178456207577</v>
      </c>
      <c r="I38" s="14">
        <f t="shared" si="4"/>
        <v>48.107841728053913</v>
      </c>
      <c r="J38" s="14">
        <f t="shared" si="1"/>
        <v>99535.124535343552</v>
      </c>
      <c r="K38" s="14">
        <f t="shared" si="2"/>
        <v>5789944.0040946575</v>
      </c>
      <c r="L38" s="21">
        <f t="shared" si="5"/>
        <v>58.155803351083705</v>
      </c>
    </row>
    <row r="39" spans="1:12" x14ac:dyDescent="0.2">
      <c r="A39" s="17">
        <v>30</v>
      </c>
      <c r="B39" s="49">
        <v>1</v>
      </c>
      <c r="C39" s="48">
        <v>4415</v>
      </c>
      <c r="D39" s="48">
        <v>4201</v>
      </c>
      <c r="E39" s="18">
        <v>0.5</v>
      </c>
      <c r="F39" s="19">
        <f t="shared" si="3"/>
        <v>2.3212627669452182E-4</v>
      </c>
      <c r="G39" s="19">
        <f t="shared" si="0"/>
        <v>2.3209933851688525E-4</v>
      </c>
      <c r="H39" s="14">
        <f t="shared" si="6"/>
        <v>99511.070614479526</v>
      </c>
      <c r="I39" s="14">
        <f t="shared" si="4"/>
        <v>23.096453664727754</v>
      </c>
      <c r="J39" s="14">
        <f t="shared" si="1"/>
        <v>99499.522387647172</v>
      </c>
      <c r="K39" s="14">
        <f t="shared" si="2"/>
        <v>5690408.8795593139</v>
      </c>
      <c r="L39" s="21">
        <f t="shared" si="5"/>
        <v>57.18367659418309</v>
      </c>
    </row>
    <row r="40" spans="1:12" x14ac:dyDescent="0.2">
      <c r="A40" s="17">
        <v>31</v>
      </c>
      <c r="B40" s="49">
        <v>2</v>
      </c>
      <c r="C40" s="48">
        <v>4637</v>
      </c>
      <c r="D40" s="48">
        <v>4417</v>
      </c>
      <c r="E40" s="18">
        <v>0.5</v>
      </c>
      <c r="F40" s="19">
        <f t="shared" si="3"/>
        <v>4.4179368235034241E-4</v>
      </c>
      <c r="G40" s="19">
        <f t="shared" si="0"/>
        <v>4.4169611307420494E-4</v>
      </c>
      <c r="H40" s="14">
        <f t="shared" si="6"/>
        <v>99487.974160814803</v>
      </c>
      <c r="I40" s="14">
        <f t="shared" si="4"/>
        <v>43.943451484458834</v>
      </c>
      <c r="J40" s="14">
        <f t="shared" si="1"/>
        <v>99466.002435072573</v>
      </c>
      <c r="K40" s="14">
        <f t="shared" si="2"/>
        <v>5590909.3571716668</v>
      </c>
      <c r="L40" s="21">
        <f t="shared" si="5"/>
        <v>56.196835892289691</v>
      </c>
    </row>
    <row r="41" spans="1:12" x14ac:dyDescent="0.2">
      <c r="A41" s="17">
        <v>32</v>
      </c>
      <c r="B41" s="49">
        <v>1</v>
      </c>
      <c r="C41" s="48">
        <v>4926</v>
      </c>
      <c r="D41" s="48">
        <v>4674</v>
      </c>
      <c r="E41" s="18">
        <v>0.5</v>
      </c>
      <c r="F41" s="19">
        <f t="shared" si="3"/>
        <v>2.0833333333333335E-4</v>
      </c>
      <c r="G41" s="19">
        <f t="shared" si="0"/>
        <v>2.0831163420477036E-4</v>
      </c>
      <c r="H41" s="14">
        <f t="shared" si="6"/>
        <v>99444.030709330342</v>
      </c>
      <c r="I41" s="14">
        <f t="shared" si="4"/>
        <v>20.71534854896997</v>
      </c>
      <c r="J41" s="14">
        <f t="shared" si="1"/>
        <v>99433.673035055865</v>
      </c>
      <c r="K41" s="14">
        <f t="shared" si="2"/>
        <v>5491443.3547365945</v>
      </c>
      <c r="L41" s="21">
        <f t="shared" si="5"/>
        <v>55.221447839215145</v>
      </c>
    </row>
    <row r="42" spans="1:12" x14ac:dyDescent="0.2">
      <c r="A42" s="17">
        <v>33</v>
      </c>
      <c r="B42" s="49">
        <v>1</v>
      </c>
      <c r="C42" s="48">
        <v>4907</v>
      </c>
      <c r="D42" s="48">
        <v>4877</v>
      </c>
      <c r="E42" s="18">
        <v>0.5</v>
      </c>
      <c r="F42" s="19">
        <f t="shared" si="3"/>
        <v>2.0441537203597711E-4</v>
      </c>
      <c r="G42" s="19">
        <f t="shared" si="0"/>
        <v>2.0439448134900359E-4</v>
      </c>
      <c r="H42" s="14">
        <f t="shared" si="6"/>
        <v>99423.315360781373</v>
      </c>
      <c r="I42" s="14">
        <f t="shared" si="4"/>
        <v>20.321576977165332</v>
      </c>
      <c r="J42" s="14">
        <f t="shared" si="1"/>
        <v>99413.154572292799</v>
      </c>
      <c r="K42" s="14">
        <f t="shared" si="2"/>
        <v>5392009.6817015382</v>
      </c>
      <c r="L42" s="21">
        <f t="shared" si="5"/>
        <v>54.232849328503441</v>
      </c>
    </row>
    <row r="43" spans="1:12" x14ac:dyDescent="0.2">
      <c r="A43" s="17">
        <v>34</v>
      </c>
      <c r="B43" s="49">
        <v>1</v>
      </c>
      <c r="C43" s="48">
        <v>5319</v>
      </c>
      <c r="D43" s="48">
        <v>4925</v>
      </c>
      <c r="E43" s="18">
        <v>0.5</v>
      </c>
      <c r="F43" s="19">
        <f t="shared" si="3"/>
        <v>1.9523623584537291E-4</v>
      </c>
      <c r="G43" s="19">
        <f t="shared" si="0"/>
        <v>1.9521717911176185E-4</v>
      </c>
      <c r="H43" s="14">
        <f t="shared" si="6"/>
        <v>99402.99378380421</v>
      </c>
      <c r="I43" s="14">
        <f t="shared" si="4"/>
        <v>19.405172041738258</v>
      </c>
      <c r="J43" s="14">
        <f t="shared" si="1"/>
        <v>99393.291197783343</v>
      </c>
      <c r="K43" s="14">
        <f t="shared" si="2"/>
        <v>5292596.527129245</v>
      </c>
      <c r="L43" s="21">
        <f t="shared" si="5"/>
        <v>53.243834271635095</v>
      </c>
    </row>
    <row r="44" spans="1:12" x14ac:dyDescent="0.2">
      <c r="A44" s="17">
        <v>35</v>
      </c>
      <c r="B44" s="49">
        <v>0</v>
      </c>
      <c r="C44" s="48">
        <v>5492</v>
      </c>
      <c r="D44" s="48">
        <v>5328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99383.588611762476</v>
      </c>
      <c r="I44" s="14">
        <f t="shared" si="4"/>
        <v>0</v>
      </c>
      <c r="J44" s="14">
        <f t="shared" si="1"/>
        <v>99383.588611762476</v>
      </c>
      <c r="K44" s="14">
        <f t="shared" si="2"/>
        <v>5193203.2359314617</v>
      </c>
      <c r="L44" s="21">
        <f t="shared" si="5"/>
        <v>52.254132784623792</v>
      </c>
    </row>
    <row r="45" spans="1:12" x14ac:dyDescent="0.2">
      <c r="A45" s="17">
        <v>36</v>
      </c>
      <c r="B45" s="49">
        <v>1</v>
      </c>
      <c r="C45" s="48">
        <v>5648</v>
      </c>
      <c r="D45" s="48">
        <v>5507</v>
      </c>
      <c r="E45" s="18">
        <v>0.5</v>
      </c>
      <c r="F45" s="19">
        <f t="shared" si="3"/>
        <v>1.7929179740026893E-4</v>
      </c>
      <c r="G45" s="19">
        <f t="shared" si="0"/>
        <v>1.7927572606669058E-4</v>
      </c>
      <c r="H45" s="14">
        <f t="shared" si="6"/>
        <v>99383.588611762476</v>
      </c>
      <c r="I45" s="14">
        <f t="shared" si="4"/>
        <v>17.817065007486999</v>
      </c>
      <c r="J45" s="14">
        <f t="shared" si="1"/>
        <v>99374.680079258731</v>
      </c>
      <c r="K45" s="14">
        <f t="shared" si="2"/>
        <v>5093819.6473196996</v>
      </c>
      <c r="L45" s="21">
        <f t="shared" si="5"/>
        <v>51.254132784623799</v>
      </c>
    </row>
    <row r="46" spans="1:12" x14ac:dyDescent="0.2">
      <c r="A46" s="17">
        <v>37</v>
      </c>
      <c r="B46" s="49">
        <v>2</v>
      </c>
      <c r="C46" s="48">
        <v>6093</v>
      </c>
      <c r="D46" s="48">
        <v>5700</v>
      </c>
      <c r="E46" s="18">
        <v>0.5</v>
      </c>
      <c r="F46" s="19">
        <f t="shared" si="3"/>
        <v>3.3918426185025017E-4</v>
      </c>
      <c r="G46" s="19">
        <f t="shared" si="0"/>
        <v>3.3912674862229765E-4</v>
      </c>
      <c r="H46" s="14">
        <f t="shared" si="6"/>
        <v>99365.771546754986</v>
      </c>
      <c r="I46" s="14">
        <f t="shared" si="4"/>
        <v>33.697591028997032</v>
      </c>
      <c r="J46" s="14">
        <f t="shared" si="1"/>
        <v>99348.92275124049</v>
      </c>
      <c r="K46" s="14">
        <f t="shared" si="2"/>
        <v>4994444.9672404407</v>
      </c>
      <c r="L46" s="21">
        <f t="shared" si="5"/>
        <v>50.263233400149105</v>
      </c>
    </row>
    <row r="47" spans="1:12" x14ac:dyDescent="0.2">
      <c r="A47" s="17">
        <v>38</v>
      </c>
      <c r="B47" s="49">
        <v>1</v>
      </c>
      <c r="C47" s="48">
        <v>6129</v>
      </c>
      <c r="D47" s="48">
        <v>6092</v>
      </c>
      <c r="E47" s="18">
        <v>0.5</v>
      </c>
      <c r="F47" s="19">
        <f t="shared" si="3"/>
        <v>1.6365272890925457E-4</v>
      </c>
      <c r="G47" s="19">
        <f t="shared" si="0"/>
        <v>1.6363933889707087E-4</v>
      </c>
      <c r="H47" s="14">
        <f t="shared" si="6"/>
        <v>99332.073955725995</v>
      </c>
      <c r="I47" s="14">
        <f t="shared" si="4"/>
        <v>16.254634913389953</v>
      </c>
      <c r="J47" s="14">
        <f t="shared" si="1"/>
        <v>99323.946638269292</v>
      </c>
      <c r="K47" s="14">
        <f t="shared" si="2"/>
        <v>4895096.0444892002</v>
      </c>
      <c r="L47" s="21">
        <f t="shared" si="5"/>
        <v>49.280115168752324</v>
      </c>
    </row>
    <row r="48" spans="1:12" x14ac:dyDescent="0.2">
      <c r="A48" s="17">
        <v>39</v>
      </c>
      <c r="B48" s="49">
        <v>2</v>
      </c>
      <c r="C48" s="48">
        <v>6363</v>
      </c>
      <c r="D48" s="48">
        <v>6151</v>
      </c>
      <c r="E48" s="18">
        <v>0.5</v>
      </c>
      <c r="F48" s="19">
        <f t="shared" si="3"/>
        <v>3.19642000958926E-4</v>
      </c>
      <c r="G48" s="19">
        <f t="shared" si="0"/>
        <v>3.1959092361776926E-4</v>
      </c>
      <c r="H48" s="14">
        <f t="shared" si="6"/>
        <v>99315.819320812603</v>
      </c>
      <c r="I48" s="14">
        <f t="shared" si="4"/>
        <v>31.740434426593993</v>
      </c>
      <c r="J48" s="14">
        <f t="shared" si="1"/>
        <v>99299.949103599298</v>
      </c>
      <c r="K48" s="14">
        <f t="shared" si="2"/>
        <v>4795772.0978509309</v>
      </c>
      <c r="L48" s="21">
        <f t="shared" si="5"/>
        <v>48.288098820989433</v>
      </c>
    </row>
    <row r="49" spans="1:12" x14ac:dyDescent="0.2">
      <c r="A49" s="17">
        <v>40</v>
      </c>
      <c r="B49" s="49">
        <v>3</v>
      </c>
      <c r="C49" s="48">
        <v>6603</v>
      </c>
      <c r="D49" s="48">
        <v>6334</v>
      </c>
      <c r="E49" s="18">
        <v>0.5</v>
      </c>
      <c r="F49" s="19">
        <f t="shared" si="3"/>
        <v>4.6378604004019479E-4</v>
      </c>
      <c r="G49" s="19">
        <f t="shared" si="0"/>
        <v>4.6367851622874809E-4</v>
      </c>
      <c r="H49" s="14">
        <f t="shared" si="6"/>
        <v>99284.078886386007</v>
      </c>
      <c r="I49" s="14">
        <f t="shared" si="4"/>
        <v>46.035894383177443</v>
      </c>
      <c r="J49" s="14">
        <f t="shared" si="1"/>
        <v>99261.060939194416</v>
      </c>
      <c r="K49" s="14">
        <f t="shared" si="2"/>
        <v>4696472.1487473315</v>
      </c>
      <c r="L49" s="21">
        <f t="shared" si="5"/>
        <v>47.30337634618796</v>
      </c>
    </row>
    <row r="50" spans="1:12" x14ac:dyDescent="0.2">
      <c r="A50" s="17">
        <v>41</v>
      </c>
      <c r="B50" s="49">
        <v>3</v>
      </c>
      <c r="C50" s="48">
        <v>6282</v>
      </c>
      <c r="D50" s="48">
        <v>6578</v>
      </c>
      <c r="E50" s="18">
        <v>0.5</v>
      </c>
      <c r="F50" s="19">
        <f t="shared" si="3"/>
        <v>4.6656298600311044E-4</v>
      </c>
      <c r="G50" s="19">
        <f t="shared" si="0"/>
        <v>4.6645417087771133E-4</v>
      </c>
      <c r="H50" s="14">
        <f t="shared" si="6"/>
        <v>99238.042992002825</v>
      </c>
      <c r="I50" s="14">
        <f t="shared" si="4"/>
        <v>46.28999906336135</v>
      </c>
      <c r="J50" s="14">
        <f t="shared" si="1"/>
        <v>99214.897992471146</v>
      </c>
      <c r="K50" s="14">
        <f t="shared" si="2"/>
        <v>4597211.0878081368</v>
      </c>
      <c r="L50" s="21">
        <f t="shared" si="5"/>
        <v>46.325088133576017</v>
      </c>
    </row>
    <row r="51" spans="1:12" x14ac:dyDescent="0.2">
      <c r="A51" s="17">
        <v>42</v>
      </c>
      <c r="B51" s="49">
        <v>1</v>
      </c>
      <c r="C51" s="48">
        <v>6353</v>
      </c>
      <c r="D51" s="48">
        <v>6294</v>
      </c>
      <c r="E51" s="18">
        <v>0.5</v>
      </c>
      <c r="F51" s="19">
        <f t="shared" si="3"/>
        <v>1.5814027041986242E-4</v>
      </c>
      <c r="G51" s="19">
        <f t="shared" si="0"/>
        <v>1.581277672359266E-4</v>
      </c>
      <c r="H51" s="14">
        <f t="shared" si="6"/>
        <v>99191.752992939466</v>
      </c>
      <c r="I51" s="14">
        <f t="shared" si="4"/>
        <v>15.684970428991058</v>
      </c>
      <c r="J51" s="14">
        <f t="shared" si="1"/>
        <v>99183.91050772497</v>
      </c>
      <c r="K51" s="14">
        <f t="shared" si="2"/>
        <v>4497996.1898156656</v>
      </c>
      <c r="L51" s="21">
        <f t="shared" si="5"/>
        <v>45.346473412319227</v>
      </c>
    </row>
    <row r="52" spans="1:12" x14ac:dyDescent="0.2">
      <c r="A52" s="17">
        <v>43</v>
      </c>
      <c r="B52" s="49">
        <v>3</v>
      </c>
      <c r="C52" s="48">
        <v>5890</v>
      </c>
      <c r="D52" s="48">
        <v>6337</v>
      </c>
      <c r="E52" s="18">
        <v>0.5</v>
      </c>
      <c r="F52" s="19">
        <f t="shared" si="3"/>
        <v>4.9071726506910935E-4</v>
      </c>
      <c r="G52" s="19">
        <f t="shared" si="0"/>
        <v>4.9059689288634498E-4</v>
      </c>
      <c r="H52" s="14">
        <f t="shared" si="6"/>
        <v>99176.068022510473</v>
      </c>
      <c r="I52" s="14">
        <f t="shared" si="4"/>
        <v>48.655470820528436</v>
      </c>
      <c r="J52" s="14">
        <f t="shared" si="1"/>
        <v>99151.740287100212</v>
      </c>
      <c r="K52" s="14">
        <f t="shared" si="2"/>
        <v>4398812.279307941</v>
      </c>
      <c r="L52" s="21">
        <f t="shared" si="5"/>
        <v>44.353566006564421</v>
      </c>
    </row>
    <row r="53" spans="1:12" x14ac:dyDescent="0.2">
      <c r="A53" s="17">
        <v>44</v>
      </c>
      <c r="B53" s="49">
        <v>2</v>
      </c>
      <c r="C53" s="48">
        <v>5744</v>
      </c>
      <c r="D53" s="48">
        <v>5875</v>
      </c>
      <c r="E53" s="18">
        <v>0.5</v>
      </c>
      <c r="F53" s="19">
        <f t="shared" si="3"/>
        <v>3.442637059987951E-4</v>
      </c>
      <c r="G53" s="19">
        <f t="shared" si="0"/>
        <v>3.4420445744772393E-4</v>
      </c>
      <c r="H53" s="14">
        <f t="shared" si="6"/>
        <v>99127.412551689951</v>
      </c>
      <c r="I53" s="14">
        <f t="shared" si="4"/>
        <v>34.120097255551137</v>
      </c>
      <c r="J53" s="14">
        <f t="shared" si="1"/>
        <v>99110.352503062168</v>
      </c>
      <c r="K53" s="14">
        <f t="shared" si="2"/>
        <v>4299660.539020841</v>
      </c>
      <c r="L53" s="21">
        <f t="shared" si="5"/>
        <v>43.375090989879162</v>
      </c>
    </row>
    <row r="54" spans="1:12" x14ac:dyDescent="0.2">
      <c r="A54" s="17">
        <v>45</v>
      </c>
      <c r="B54" s="49">
        <v>8</v>
      </c>
      <c r="C54" s="48">
        <v>5517</v>
      </c>
      <c r="D54" s="48">
        <v>5753</v>
      </c>
      <c r="E54" s="18">
        <v>0.5</v>
      </c>
      <c r="F54" s="19">
        <f t="shared" si="3"/>
        <v>1.419698314108252E-3</v>
      </c>
      <c r="G54" s="19">
        <f t="shared" si="0"/>
        <v>1.418691257315127E-3</v>
      </c>
      <c r="H54" s="14">
        <f t="shared" si="6"/>
        <v>99093.292454434399</v>
      </c>
      <c r="I54" s="14">
        <f t="shared" si="4"/>
        <v>140.58278766367712</v>
      </c>
      <c r="J54" s="14">
        <f t="shared" si="1"/>
        <v>99023.001060602561</v>
      </c>
      <c r="K54" s="14">
        <f t="shared" si="2"/>
        <v>4200550.1865177788</v>
      </c>
      <c r="L54" s="21">
        <f t="shared" si="5"/>
        <v>42.389853868760071</v>
      </c>
    </row>
    <row r="55" spans="1:12" x14ac:dyDescent="0.2">
      <c r="A55" s="17">
        <v>46</v>
      </c>
      <c r="B55" s="49">
        <v>4</v>
      </c>
      <c r="C55" s="48">
        <v>5498</v>
      </c>
      <c r="D55" s="48">
        <v>5480</v>
      </c>
      <c r="E55" s="18">
        <v>0.5</v>
      </c>
      <c r="F55" s="19">
        <f t="shared" si="3"/>
        <v>7.2873018764802334E-4</v>
      </c>
      <c r="G55" s="19">
        <f t="shared" si="0"/>
        <v>7.2846476051720993E-4</v>
      </c>
      <c r="H55" s="14">
        <f t="shared" si="6"/>
        <v>98952.709666770723</v>
      </c>
      <c r="I55" s="14">
        <f t="shared" si="4"/>
        <v>72.083561949933141</v>
      </c>
      <c r="J55" s="14">
        <f t="shared" si="1"/>
        <v>98916.66788579576</v>
      </c>
      <c r="K55" s="14">
        <f t="shared" si="2"/>
        <v>4101527.1854571761</v>
      </c>
      <c r="L55" s="21">
        <f t="shared" si="5"/>
        <v>41.44936706907086</v>
      </c>
    </row>
    <row r="56" spans="1:12" x14ac:dyDescent="0.2">
      <c r="A56" s="17">
        <v>47</v>
      </c>
      <c r="B56" s="49">
        <v>4</v>
      </c>
      <c r="C56" s="48">
        <v>5369</v>
      </c>
      <c r="D56" s="48">
        <v>5484</v>
      </c>
      <c r="E56" s="18">
        <v>0.5</v>
      </c>
      <c r="F56" s="19">
        <f t="shared" si="3"/>
        <v>7.3712337602506223E-4</v>
      </c>
      <c r="G56" s="19">
        <f t="shared" si="0"/>
        <v>7.3685180068158804E-4</v>
      </c>
      <c r="H56" s="14">
        <f t="shared" si="6"/>
        <v>98880.626104820796</v>
      </c>
      <c r="I56" s="14">
        <f t="shared" si="4"/>
        <v>72.860367397860045</v>
      </c>
      <c r="J56" s="14">
        <f t="shared" si="1"/>
        <v>98844.195921121864</v>
      </c>
      <c r="K56" s="14">
        <f t="shared" si="2"/>
        <v>4002610.5175713804</v>
      </c>
      <c r="L56" s="21">
        <f t="shared" si="5"/>
        <v>40.479218986015688</v>
      </c>
    </row>
    <row r="57" spans="1:12" x14ac:dyDescent="0.2">
      <c r="A57" s="17">
        <v>48</v>
      </c>
      <c r="B57" s="49">
        <v>5</v>
      </c>
      <c r="C57" s="48">
        <v>5386</v>
      </c>
      <c r="D57" s="48">
        <v>5356</v>
      </c>
      <c r="E57" s="18">
        <v>0.5</v>
      </c>
      <c r="F57" s="19">
        <f t="shared" si="3"/>
        <v>9.3092533978774903E-4</v>
      </c>
      <c r="G57" s="19">
        <f t="shared" si="0"/>
        <v>9.3049223038987623E-4</v>
      </c>
      <c r="H57" s="14">
        <f t="shared" si="6"/>
        <v>98807.765737422931</v>
      </c>
      <c r="I57" s="14">
        <f t="shared" si="4"/>
        <v>91.939858320855052</v>
      </c>
      <c r="J57" s="14">
        <f t="shared" si="1"/>
        <v>98761.795808262512</v>
      </c>
      <c r="K57" s="14">
        <f t="shared" si="2"/>
        <v>3903766.3216502583</v>
      </c>
      <c r="L57" s="21">
        <f t="shared" si="5"/>
        <v>39.508699468261803</v>
      </c>
    </row>
    <row r="58" spans="1:12" x14ac:dyDescent="0.2">
      <c r="A58" s="17">
        <v>49</v>
      </c>
      <c r="B58" s="49">
        <v>5</v>
      </c>
      <c r="C58" s="48">
        <v>5387</v>
      </c>
      <c r="D58" s="48">
        <v>5355</v>
      </c>
      <c r="E58" s="18">
        <v>0.5</v>
      </c>
      <c r="F58" s="19">
        <f t="shared" si="3"/>
        <v>9.3092533978774903E-4</v>
      </c>
      <c r="G58" s="19">
        <f t="shared" si="0"/>
        <v>9.3049223038987623E-4</v>
      </c>
      <c r="H58" s="14">
        <f t="shared" si="6"/>
        <v>98715.825879102078</v>
      </c>
      <c r="I58" s="14">
        <f t="shared" si="4"/>
        <v>91.854308997024361</v>
      </c>
      <c r="J58" s="14">
        <f t="shared" si="1"/>
        <v>98669.898724603569</v>
      </c>
      <c r="K58" s="14">
        <f t="shared" si="2"/>
        <v>3805004.5258419956</v>
      </c>
      <c r="L58" s="21">
        <f t="shared" si="5"/>
        <v>38.545030565838651</v>
      </c>
    </row>
    <row r="59" spans="1:12" x14ac:dyDescent="0.2">
      <c r="A59" s="17">
        <v>50</v>
      </c>
      <c r="B59" s="49">
        <v>5</v>
      </c>
      <c r="C59" s="48">
        <v>4918</v>
      </c>
      <c r="D59" s="48">
        <v>5404</v>
      </c>
      <c r="E59" s="18">
        <v>0.5</v>
      </c>
      <c r="F59" s="19">
        <f t="shared" si="3"/>
        <v>9.6880449525285801E-4</v>
      </c>
      <c r="G59" s="19">
        <f t="shared" si="0"/>
        <v>9.6833543139343472E-4</v>
      </c>
      <c r="H59" s="14">
        <f t="shared" si="6"/>
        <v>98623.971570105059</v>
      </c>
      <c r="I59" s="14">
        <f t="shared" si="4"/>
        <v>95.501086056071529</v>
      </c>
      <c r="J59" s="14">
        <f t="shared" si="1"/>
        <v>98576.221027077016</v>
      </c>
      <c r="K59" s="14">
        <f t="shared" si="2"/>
        <v>3706334.6271173921</v>
      </c>
      <c r="L59" s="21">
        <f t="shared" si="5"/>
        <v>37.580464141852282</v>
      </c>
    </row>
    <row r="60" spans="1:12" x14ac:dyDescent="0.2">
      <c r="A60" s="17">
        <v>51</v>
      </c>
      <c r="B60" s="49">
        <v>7</v>
      </c>
      <c r="C60" s="48">
        <v>4835</v>
      </c>
      <c r="D60" s="48">
        <v>4902</v>
      </c>
      <c r="E60" s="18">
        <v>0.5</v>
      </c>
      <c r="F60" s="19">
        <f t="shared" si="3"/>
        <v>1.4378145219266715E-3</v>
      </c>
      <c r="G60" s="19">
        <f t="shared" si="0"/>
        <v>1.4367816091954025E-3</v>
      </c>
      <c r="H60" s="14">
        <f t="shared" si="6"/>
        <v>98528.470484048987</v>
      </c>
      <c r="I60" s="14">
        <f t="shared" si="4"/>
        <v>141.56389437363362</v>
      </c>
      <c r="J60" s="14">
        <f t="shared" si="1"/>
        <v>98457.688536862173</v>
      </c>
      <c r="K60" s="14">
        <f t="shared" si="2"/>
        <v>3607758.406090315</v>
      </c>
      <c r="L60" s="21">
        <f t="shared" si="5"/>
        <v>36.616405272163277</v>
      </c>
    </row>
    <row r="61" spans="1:12" x14ac:dyDescent="0.2">
      <c r="A61" s="17">
        <v>52</v>
      </c>
      <c r="B61" s="49">
        <v>8</v>
      </c>
      <c r="C61" s="48">
        <v>4949</v>
      </c>
      <c r="D61" s="48">
        <v>4807</v>
      </c>
      <c r="E61" s="18">
        <v>0.5</v>
      </c>
      <c r="F61" s="19">
        <f t="shared" si="3"/>
        <v>1.6400164001640015E-3</v>
      </c>
      <c r="G61" s="19">
        <f t="shared" si="0"/>
        <v>1.638672675133142E-3</v>
      </c>
      <c r="H61" s="14">
        <f t="shared" si="6"/>
        <v>98386.90658967536</v>
      </c>
      <c r="I61" s="14">
        <f t="shared" si="4"/>
        <v>161.22393541937788</v>
      </c>
      <c r="J61" s="14">
        <f t="shared" si="1"/>
        <v>98306.294621965673</v>
      </c>
      <c r="K61" s="14">
        <f t="shared" si="2"/>
        <v>3509300.7175534526</v>
      </c>
      <c r="L61" s="21">
        <f t="shared" si="5"/>
        <v>35.668371322914588</v>
      </c>
    </row>
    <row r="62" spans="1:12" x14ac:dyDescent="0.2">
      <c r="A62" s="17">
        <v>53</v>
      </c>
      <c r="B62" s="49">
        <v>9</v>
      </c>
      <c r="C62" s="48">
        <v>4650</v>
      </c>
      <c r="D62" s="48">
        <v>4909</v>
      </c>
      <c r="E62" s="18">
        <v>0.5</v>
      </c>
      <c r="F62" s="19">
        <f t="shared" si="3"/>
        <v>1.8830421592216759E-3</v>
      </c>
      <c r="G62" s="19">
        <f t="shared" si="0"/>
        <v>1.8812709030100333E-3</v>
      </c>
      <c r="H62" s="14">
        <f t="shared" si="6"/>
        <v>98225.682654255987</v>
      </c>
      <c r="I62" s="14">
        <f t="shared" si="4"/>
        <v>184.78911870574913</v>
      </c>
      <c r="J62" s="14">
        <f t="shared" si="1"/>
        <v>98133.28809490311</v>
      </c>
      <c r="K62" s="14">
        <f t="shared" si="2"/>
        <v>3410994.4229314867</v>
      </c>
      <c r="L62" s="21">
        <f t="shared" si="5"/>
        <v>34.726095362837299</v>
      </c>
    </row>
    <row r="63" spans="1:12" x14ac:dyDescent="0.2">
      <c r="A63" s="17">
        <v>54</v>
      </c>
      <c r="B63" s="49">
        <v>11</v>
      </c>
      <c r="C63" s="48">
        <v>4450</v>
      </c>
      <c r="D63" s="48">
        <v>4623</v>
      </c>
      <c r="E63" s="18">
        <v>0.5</v>
      </c>
      <c r="F63" s="19">
        <f t="shared" si="3"/>
        <v>2.4247768103163232E-3</v>
      </c>
      <c r="G63" s="19">
        <f t="shared" si="0"/>
        <v>2.4218405988551297E-3</v>
      </c>
      <c r="H63" s="14">
        <f t="shared" si="6"/>
        <v>98040.893535550233</v>
      </c>
      <c r="I63" s="14">
        <f t="shared" si="4"/>
        <v>237.43941631242899</v>
      </c>
      <c r="J63" s="14">
        <f t="shared" si="1"/>
        <v>97922.173827394028</v>
      </c>
      <c r="K63" s="14">
        <f t="shared" si="2"/>
        <v>3312861.1348365839</v>
      </c>
      <c r="L63" s="21">
        <f t="shared" si="5"/>
        <v>33.790605280798673</v>
      </c>
    </row>
    <row r="64" spans="1:12" x14ac:dyDescent="0.2">
      <c r="A64" s="17">
        <v>55</v>
      </c>
      <c r="B64" s="49">
        <v>11</v>
      </c>
      <c r="C64" s="48">
        <v>4401</v>
      </c>
      <c r="D64" s="48">
        <v>4423</v>
      </c>
      <c r="E64" s="18">
        <v>0.5</v>
      </c>
      <c r="F64" s="19">
        <f t="shared" si="3"/>
        <v>2.4932003626473255E-3</v>
      </c>
      <c r="G64" s="19">
        <f t="shared" si="0"/>
        <v>2.4900962082625923E-3</v>
      </c>
      <c r="H64" s="14">
        <f t="shared" si="6"/>
        <v>97803.454119237809</v>
      </c>
      <c r="I64" s="14">
        <f t="shared" si="4"/>
        <v>243.54001025729849</v>
      </c>
      <c r="J64" s="14">
        <f t="shared" si="1"/>
        <v>97681.684114109157</v>
      </c>
      <c r="K64" s="14">
        <f t="shared" si="2"/>
        <v>3214938.96100919</v>
      </c>
      <c r="L64" s="21">
        <f t="shared" si="5"/>
        <v>32.871425554047129</v>
      </c>
    </row>
    <row r="65" spans="1:12" x14ac:dyDescent="0.2">
      <c r="A65" s="17">
        <v>56</v>
      </c>
      <c r="B65" s="49">
        <v>13</v>
      </c>
      <c r="C65" s="48">
        <v>4519</v>
      </c>
      <c r="D65" s="48">
        <v>4392</v>
      </c>
      <c r="E65" s="18">
        <v>0.5</v>
      </c>
      <c r="F65" s="19">
        <f t="shared" si="3"/>
        <v>2.917742116485243E-3</v>
      </c>
      <c r="G65" s="19">
        <f t="shared" si="0"/>
        <v>2.9134917077543701E-3</v>
      </c>
      <c r="H65" s="14">
        <f t="shared" si="6"/>
        <v>97559.914108980505</v>
      </c>
      <c r="I65" s="14">
        <f t="shared" si="4"/>
        <v>284.24000076574328</v>
      </c>
      <c r="J65" s="14">
        <f t="shared" si="1"/>
        <v>97417.794108597634</v>
      </c>
      <c r="K65" s="14">
        <f t="shared" si="2"/>
        <v>3117257.2768950807</v>
      </c>
      <c r="L65" s="21">
        <f t="shared" si="5"/>
        <v>31.952234740724659</v>
      </c>
    </row>
    <row r="66" spans="1:12" x14ac:dyDescent="0.2">
      <c r="A66" s="17">
        <v>57</v>
      </c>
      <c r="B66" s="49">
        <v>7</v>
      </c>
      <c r="C66" s="48">
        <v>4463</v>
      </c>
      <c r="D66" s="48">
        <v>4478</v>
      </c>
      <c r="E66" s="18">
        <v>0.5</v>
      </c>
      <c r="F66" s="19">
        <f t="shared" si="3"/>
        <v>1.5658203780337769E-3</v>
      </c>
      <c r="G66" s="19">
        <f t="shared" si="0"/>
        <v>1.5645954403218595E-3</v>
      </c>
      <c r="H66" s="14">
        <f t="shared" si="6"/>
        <v>97275.674108214764</v>
      </c>
      <c r="I66" s="14">
        <f t="shared" si="4"/>
        <v>152.197076163948</v>
      </c>
      <c r="J66" s="14">
        <f t="shared" si="1"/>
        <v>97199.575570132787</v>
      </c>
      <c r="K66" s="14">
        <f t="shared" si="2"/>
        <v>3019839.4827864831</v>
      </c>
      <c r="L66" s="21">
        <f t="shared" si="5"/>
        <v>31.044138326166202</v>
      </c>
    </row>
    <row r="67" spans="1:12" x14ac:dyDescent="0.2">
      <c r="A67" s="17">
        <v>58</v>
      </c>
      <c r="B67" s="49">
        <v>6</v>
      </c>
      <c r="C67" s="48">
        <v>4523</v>
      </c>
      <c r="D67" s="48">
        <v>4452</v>
      </c>
      <c r="E67" s="18">
        <v>0.5</v>
      </c>
      <c r="F67" s="19">
        <f t="shared" si="3"/>
        <v>1.3370473537604457E-3</v>
      </c>
      <c r="G67" s="19">
        <f t="shared" si="0"/>
        <v>1.3361541031065584E-3</v>
      </c>
      <c r="H67" s="14">
        <f t="shared" si="6"/>
        <v>97123.477032050811</v>
      </c>
      <c r="I67" s="14">
        <f t="shared" si="4"/>
        <v>129.77193234435029</v>
      </c>
      <c r="J67" s="14">
        <f t="shared" si="1"/>
        <v>97058.591065878645</v>
      </c>
      <c r="K67" s="14">
        <f t="shared" si="2"/>
        <v>2922639.9072163505</v>
      </c>
      <c r="L67" s="21">
        <f t="shared" si="5"/>
        <v>30.092002433684261</v>
      </c>
    </row>
    <row r="68" spans="1:12" x14ac:dyDescent="0.2">
      <c r="A68" s="17">
        <v>59</v>
      </c>
      <c r="B68" s="49">
        <v>17</v>
      </c>
      <c r="C68" s="48">
        <v>4416</v>
      </c>
      <c r="D68" s="48">
        <v>4518</v>
      </c>
      <c r="E68" s="18">
        <v>0.5</v>
      </c>
      <c r="F68" s="19">
        <f t="shared" si="3"/>
        <v>3.8056861428251623E-3</v>
      </c>
      <c r="G68" s="19">
        <f t="shared" si="0"/>
        <v>3.7984582728186798E-3</v>
      </c>
      <c r="H68" s="14">
        <f t="shared" si="6"/>
        <v>96993.705099706465</v>
      </c>
      <c r="I68" s="14">
        <f t="shared" si="4"/>
        <v>368.42654154731537</v>
      </c>
      <c r="J68" s="14">
        <f t="shared" si="1"/>
        <v>96809.491828932805</v>
      </c>
      <c r="K68" s="14">
        <f t="shared" si="2"/>
        <v>2825581.316150472</v>
      </c>
      <c r="L68" s="21">
        <f t="shared" si="5"/>
        <v>29.131594810672134</v>
      </c>
    </row>
    <row r="69" spans="1:12" x14ac:dyDescent="0.2">
      <c r="A69" s="17">
        <v>60</v>
      </c>
      <c r="B69" s="49">
        <v>13</v>
      </c>
      <c r="C69" s="48">
        <v>4100</v>
      </c>
      <c r="D69" s="48">
        <v>4390</v>
      </c>
      <c r="E69" s="18">
        <v>0.5</v>
      </c>
      <c r="F69" s="19">
        <f t="shared" si="3"/>
        <v>3.0624263839811542E-3</v>
      </c>
      <c r="G69" s="19">
        <f t="shared" si="0"/>
        <v>3.0577443255321649E-3</v>
      </c>
      <c r="H69" s="14">
        <f t="shared" si="6"/>
        <v>96625.278558159145</v>
      </c>
      <c r="I69" s="14">
        <f t="shared" si="4"/>
        <v>295.45539721417589</v>
      </c>
      <c r="J69" s="14">
        <f t="shared" si="1"/>
        <v>96477.550859552066</v>
      </c>
      <c r="K69" s="14">
        <f t="shared" si="2"/>
        <v>2728771.8243215391</v>
      </c>
      <c r="L69" s="21">
        <f t="shared" si="5"/>
        <v>28.240765408806354</v>
      </c>
    </row>
    <row r="70" spans="1:12" x14ac:dyDescent="0.2">
      <c r="A70" s="17">
        <v>61</v>
      </c>
      <c r="B70" s="49">
        <v>16</v>
      </c>
      <c r="C70" s="48">
        <v>3939</v>
      </c>
      <c r="D70" s="48">
        <v>4066</v>
      </c>
      <c r="E70" s="18">
        <v>0.5</v>
      </c>
      <c r="F70" s="19">
        <f t="shared" si="3"/>
        <v>3.9975015615240474E-3</v>
      </c>
      <c r="G70" s="19">
        <f t="shared" si="0"/>
        <v>3.9895274903378637E-3</v>
      </c>
      <c r="H70" s="14">
        <f t="shared" si="6"/>
        <v>96329.823160944972</v>
      </c>
      <c r="I70" s="14">
        <f t="shared" si="4"/>
        <v>384.31047763997503</v>
      </c>
      <c r="J70" s="14">
        <f t="shared" si="1"/>
        <v>96137.667922124994</v>
      </c>
      <c r="K70" s="14">
        <f t="shared" si="2"/>
        <v>2632294.2734619873</v>
      </c>
      <c r="L70" s="21">
        <f t="shared" si="5"/>
        <v>27.325849742961005</v>
      </c>
    </row>
    <row r="71" spans="1:12" x14ac:dyDescent="0.2">
      <c r="A71" s="17">
        <v>62</v>
      </c>
      <c r="B71" s="49">
        <v>11</v>
      </c>
      <c r="C71" s="48">
        <v>3685</v>
      </c>
      <c r="D71" s="48">
        <v>3921</v>
      </c>
      <c r="E71" s="18">
        <v>0.5</v>
      </c>
      <c r="F71" s="19">
        <f t="shared" si="3"/>
        <v>2.8924533263213251E-3</v>
      </c>
      <c r="G71" s="19">
        <f t="shared" si="0"/>
        <v>2.8882762242352627E-3</v>
      </c>
      <c r="H71" s="14">
        <f t="shared" si="6"/>
        <v>95945.512683305002</v>
      </c>
      <c r="I71" s="14">
        <f t="shared" si="4"/>
        <v>277.11714310525269</v>
      </c>
      <c r="J71" s="14">
        <f t="shared" si="1"/>
        <v>95806.954111752377</v>
      </c>
      <c r="K71" s="14">
        <f t="shared" si="2"/>
        <v>2536156.6055398621</v>
      </c>
      <c r="L71" s="21">
        <f t="shared" si="5"/>
        <v>26.433300887256252</v>
      </c>
    </row>
    <row r="72" spans="1:12" x14ac:dyDescent="0.2">
      <c r="A72" s="17">
        <v>63</v>
      </c>
      <c r="B72" s="49">
        <v>16</v>
      </c>
      <c r="C72" s="48">
        <v>3735</v>
      </c>
      <c r="D72" s="48">
        <v>3672</v>
      </c>
      <c r="E72" s="18">
        <v>0.5</v>
      </c>
      <c r="F72" s="19">
        <f t="shared" si="3"/>
        <v>4.3202376130687184E-3</v>
      </c>
      <c r="G72" s="19">
        <f t="shared" si="0"/>
        <v>4.3109255018186719E-3</v>
      </c>
      <c r="H72" s="14">
        <f t="shared" si="6"/>
        <v>95668.395540199752</v>
      </c>
      <c r="I72" s="14">
        <f t="shared" si="4"/>
        <v>412.41932605232279</v>
      </c>
      <c r="J72" s="14">
        <f t="shared" si="1"/>
        <v>95462.185877173601</v>
      </c>
      <c r="K72" s="14">
        <f t="shared" si="2"/>
        <v>2440349.6514281095</v>
      </c>
      <c r="L72" s="21">
        <f t="shared" si="5"/>
        <v>25.50842038949715</v>
      </c>
    </row>
    <row r="73" spans="1:12" x14ac:dyDescent="0.2">
      <c r="A73" s="17">
        <v>64</v>
      </c>
      <c r="B73" s="49">
        <v>12</v>
      </c>
      <c r="C73" s="48">
        <v>3565</v>
      </c>
      <c r="D73" s="48">
        <v>3714</v>
      </c>
      <c r="E73" s="18">
        <v>0.5</v>
      </c>
      <c r="F73" s="19">
        <f t="shared" si="3"/>
        <v>3.2971562027751065E-3</v>
      </c>
      <c r="G73" s="19">
        <f t="shared" ref="G73:G108" si="7">F73/((1+(1-E73)*F73))</f>
        <v>3.2917295295569883E-3</v>
      </c>
      <c r="H73" s="14">
        <f t="shared" si="6"/>
        <v>95255.976214147435</v>
      </c>
      <c r="I73" s="14">
        <f t="shared" si="4"/>
        <v>313.55690977088722</v>
      </c>
      <c r="J73" s="14">
        <f t="shared" ref="J73:J108" si="8">H74+I73*E73</f>
        <v>95099.197759261981</v>
      </c>
      <c r="K73" s="14">
        <f t="shared" ref="K73:K97" si="9">K74+J73</f>
        <v>2344887.4655509358</v>
      </c>
      <c r="L73" s="21">
        <f t="shared" si="5"/>
        <v>24.616696597380237</v>
      </c>
    </row>
    <row r="74" spans="1:12" x14ac:dyDescent="0.2">
      <c r="A74" s="17">
        <v>65</v>
      </c>
      <c r="B74" s="49">
        <v>15</v>
      </c>
      <c r="C74" s="48">
        <v>3325</v>
      </c>
      <c r="D74" s="48">
        <v>3568</v>
      </c>
      <c r="E74" s="18">
        <v>0.5</v>
      </c>
      <c r="F74" s="19">
        <f t="shared" ref="F74:F108" si="10">B74/((C74+D74)/2)</f>
        <v>4.3522414043232266E-3</v>
      </c>
      <c r="G74" s="19">
        <f t="shared" si="7"/>
        <v>4.3427909669947889E-3</v>
      </c>
      <c r="H74" s="14">
        <f t="shared" si="6"/>
        <v>94942.419304376541</v>
      </c>
      <c r="I74" s="14">
        <f t="shared" ref="I74:I108" si="11">H74*G74</f>
        <v>412.31508093967813</v>
      </c>
      <c r="J74" s="14">
        <f t="shared" si="8"/>
        <v>94736.261763906703</v>
      </c>
      <c r="K74" s="14">
        <f t="shared" si="9"/>
        <v>2249788.267791674</v>
      </c>
      <c r="L74" s="21">
        <f t="shared" ref="L74:L108" si="12">K74/H74</f>
        <v>23.69634441881097</v>
      </c>
    </row>
    <row r="75" spans="1:12" x14ac:dyDescent="0.2">
      <c r="A75" s="17">
        <v>66</v>
      </c>
      <c r="B75" s="49">
        <v>13</v>
      </c>
      <c r="C75" s="48">
        <v>2989</v>
      </c>
      <c r="D75" s="48">
        <v>3335</v>
      </c>
      <c r="E75" s="18">
        <v>0.5</v>
      </c>
      <c r="F75" s="19">
        <f t="shared" si="10"/>
        <v>4.1113219481340923E-3</v>
      </c>
      <c r="G75" s="19">
        <f t="shared" si="7"/>
        <v>4.1028878017989592E-3</v>
      </c>
      <c r="H75" s="14">
        <f t="shared" ref="H75:H108" si="13">H74-I74</f>
        <v>94530.104223436865</v>
      </c>
      <c r="I75" s="14">
        <f t="shared" si="11"/>
        <v>387.8464115211234</v>
      </c>
      <c r="J75" s="14">
        <f t="shared" si="8"/>
        <v>94336.181017676296</v>
      </c>
      <c r="K75" s="14">
        <f t="shared" si="9"/>
        <v>2155052.0060277674</v>
      </c>
      <c r="L75" s="21">
        <f t="shared" si="12"/>
        <v>22.797520681178568</v>
      </c>
    </row>
    <row r="76" spans="1:12" x14ac:dyDescent="0.2">
      <c r="A76" s="17">
        <v>67</v>
      </c>
      <c r="B76" s="49">
        <v>16</v>
      </c>
      <c r="C76" s="48">
        <v>3086</v>
      </c>
      <c r="D76" s="48">
        <v>2990</v>
      </c>
      <c r="E76" s="18">
        <v>0.5</v>
      </c>
      <c r="F76" s="19">
        <f t="shared" si="10"/>
        <v>5.2666227781435152E-3</v>
      </c>
      <c r="G76" s="19">
        <f t="shared" si="7"/>
        <v>5.2527905449770186E-3</v>
      </c>
      <c r="H76" s="14">
        <f t="shared" si="13"/>
        <v>94142.257811915741</v>
      </c>
      <c r="I76" s="14">
        <f t="shared" si="11"/>
        <v>494.50956171721987</v>
      </c>
      <c r="J76" s="14">
        <f t="shared" si="8"/>
        <v>93895.003031057131</v>
      </c>
      <c r="K76" s="14">
        <f t="shared" si="9"/>
        <v>2060715.8250100913</v>
      </c>
      <c r="L76" s="21">
        <f t="shared" si="12"/>
        <v>21.889381802666549</v>
      </c>
    </row>
    <row r="77" spans="1:12" x14ac:dyDescent="0.2">
      <c r="A77" s="17">
        <v>68</v>
      </c>
      <c r="B77" s="49">
        <v>20</v>
      </c>
      <c r="C77" s="48">
        <v>3304</v>
      </c>
      <c r="D77" s="48">
        <v>3080</v>
      </c>
      <c r="E77" s="18">
        <v>0.5</v>
      </c>
      <c r="F77" s="19">
        <f t="shared" si="10"/>
        <v>6.2656641604010022E-3</v>
      </c>
      <c r="G77" s="19">
        <f t="shared" si="7"/>
        <v>6.2460961898813247E-3</v>
      </c>
      <c r="H77" s="14">
        <f t="shared" si="13"/>
        <v>93647.748250198521</v>
      </c>
      <c r="I77" s="14">
        <f t="shared" si="11"/>
        <v>584.93284353653053</v>
      </c>
      <c r="J77" s="14">
        <f t="shared" si="8"/>
        <v>93355.281828430248</v>
      </c>
      <c r="K77" s="14">
        <f t="shared" si="9"/>
        <v>1966820.8219790342</v>
      </c>
      <c r="L77" s="21">
        <f t="shared" si="12"/>
        <v>21.002329033307696</v>
      </c>
    </row>
    <row r="78" spans="1:12" x14ac:dyDescent="0.2">
      <c r="A78" s="17">
        <v>69</v>
      </c>
      <c r="B78" s="49">
        <v>15</v>
      </c>
      <c r="C78" s="48">
        <v>2738</v>
      </c>
      <c r="D78" s="48">
        <v>3307</v>
      </c>
      <c r="E78" s="18">
        <v>0.5</v>
      </c>
      <c r="F78" s="19">
        <f t="shared" si="10"/>
        <v>4.9627791563275434E-3</v>
      </c>
      <c r="G78" s="19">
        <f t="shared" si="7"/>
        <v>4.9504950495049506E-3</v>
      </c>
      <c r="H78" s="14">
        <f t="shared" si="13"/>
        <v>93062.81540666199</v>
      </c>
      <c r="I78" s="14">
        <f t="shared" si="11"/>
        <v>460.70700696367322</v>
      </c>
      <c r="J78" s="14">
        <f t="shared" si="8"/>
        <v>92832.461903180156</v>
      </c>
      <c r="K78" s="14">
        <f t="shared" si="9"/>
        <v>1873465.540150604</v>
      </c>
      <c r="L78" s="21">
        <f t="shared" si="12"/>
        <v>20.131193452121696</v>
      </c>
    </row>
    <row r="79" spans="1:12" x14ac:dyDescent="0.2">
      <c r="A79" s="17">
        <v>70</v>
      </c>
      <c r="B79" s="49">
        <v>14</v>
      </c>
      <c r="C79" s="48">
        <v>2385</v>
      </c>
      <c r="D79" s="48">
        <v>2721</v>
      </c>
      <c r="E79" s="18">
        <v>0.5</v>
      </c>
      <c r="F79" s="19">
        <f t="shared" si="10"/>
        <v>5.483744614179397E-3</v>
      </c>
      <c r="G79" s="19">
        <f t="shared" si="7"/>
        <v>5.4687499999999997E-3</v>
      </c>
      <c r="H79" s="14">
        <f t="shared" si="13"/>
        <v>92602.108399698322</v>
      </c>
      <c r="I79" s="14">
        <f t="shared" si="11"/>
        <v>506.41778031085016</v>
      </c>
      <c r="J79" s="14">
        <f t="shared" si="8"/>
        <v>92348.899509542898</v>
      </c>
      <c r="K79" s="14">
        <f t="shared" si="9"/>
        <v>1780633.0782474237</v>
      </c>
      <c r="L79" s="21">
        <f t="shared" si="12"/>
        <v>19.22886108123673</v>
      </c>
    </row>
    <row r="80" spans="1:12" x14ac:dyDescent="0.2">
      <c r="A80" s="17">
        <v>71</v>
      </c>
      <c r="B80" s="49">
        <v>14</v>
      </c>
      <c r="C80" s="48">
        <v>2499</v>
      </c>
      <c r="D80" s="48">
        <v>2376</v>
      </c>
      <c r="E80" s="18">
        <v>0.5</v>
      </c>
      <c r="F80" s="19">
        <f t="shared" si="10"/>
        <v>5.7435897435897439E-3</v>
      </c>
      <c r="G80" s="19">
        <f t="shared" si="7"/>
        <v>5.7271425649417064E-3</v>
      </c>
      <c r="H80" s="14">
        <f t="shared" si="13"/>
        <v>92095.690619387475</v>
      </c>
      <c r="I80" s="14">
        <f t="shared" si="11"/>
        <v>527.44514979399662</v>
      </c>
      <c r="J80" s="14">
        <f t="shared" si="8"/>
        <v>91831.968044490466</v>
      </c>
      <c r="K80" s="14">
        <f t="shared" si="9"/>
        <v>1688284.1787378809</v>
      </c>
      <c r="L80" s="21">
        <f t="shared" si="12"/>
        <v>18.331847748611949</v>
      </c>
    </row>
    <row r="81" spans="1:12" x14ac:dyDescent="0.2">
      <c r="A81" s="17">
        <v>72</v>
      </c>
      <c r="B81" s="49">
        <v>16</v>
      </c>
      <c r="C81" s="48">
        <v>2358</v>
      </c>
      <c r="D81" s="48">
        <v>2489</v>
      </c>
      <c r="E81" s="18">
        <v>0.5</v>
      </c>
      <c r="F81" s="19">
        <f t="shared" si="10"/>
        <v>6.6020218691974419E-3</v>
      </c>
      <c r="G81" s="19">
        <f t="shared" si="7"/>
        <v>6.5803002261978199E-3</v>
      </c>
      <c r="H81" s="14">
        <f t="shared" si="13"/>
        <v>91568.245469593472</v>
      </c>
      <c r="I81" s="14">
        <f t="shared" si="11"/>
        <v>602.54654637610338</v>
      </c>
      <c r="J81" s="14">
        <f t="shared" si="8"/>
        <v>91266.972196405419</v>
      </c>
      <c r="K81" s="14">
        <f t="shared" si="9"/>
        <v>1596452.2106933903</v>
      </c>
      <c r="L81" s="21">
        <f t="shared" si="12"/>
        <v>17.434561539387744</v>
      </c>
    </row>
    <row r="82" spans="1:12" x14ac:dyDescent="0.2">
      <c r="A82" s="17">
        <v>73</v>
      </c>
      <c r="B82" s="49">
        <v>19</v>
      </c>
      <c r="C82" s="48">
        <v>2159</v>
      </c>
      <c r="D82" s="48">
        <v>2350</v>
      </c>
      <c r="E82" s="18">
        <v>0.5</v>
      </c>
      <c r="F82" s="19">
        <f t="shared" si="10"/>
        <v>8.4275892659126193E-3</v>
      </c>
      <c r="G82" s="19">
        <f t="shared" si="7"/>
        <v>8.3922261484098929E-3</v>
      </c>
      <c r="H82" s="14">
        <f t="shared" si="13"/>
        <v>90965.698923217366</v>
      </c>
      <c r="I82" s="14">
        <f t="shared" si="11"/>
        <v>763.40471711180646</v>
      </c>
      <c r="J82" s="14">
        <f t="shared" si="8"/>
        <v>90583.996564661473</v>
      </c>
      <c r="K82" s="14">
        <f t="shared" si="9"/>
        <v>1505185.2384969848</v>
      </c>
      <c r="L82" s="21">
        <f t="shared" si="12"/>
        <v>16.546734168089959</v>
      </c>
    </row>
    <row r="83" spans="1:12" x14ac:dyDescent="0.2">
      <c r="A83" s="17">
        <v>74</v>
      </c>
      <c r="B83" s="49">
        <v>24</v>
      </c>
      <c r="C83" s="48">
        <v>1738</v>
      </c>
      <c r="D83" s="48">
        <v>2167</v>
      </c>
      <c r="E83" s="18">
        <v>0.5</v>
      </c>
      <c r="F83" s="19">
        <f t="shared" si="10"/>
        <v>1.2291933418693982E-2</v>
      </c>
      <c r="G83" s="19">
        <f t="shared" si="7"/>
        <v>1.2216849071010434E-2</v>
      </c>
      <c r="H83" s="14">
        <f t="shared" si="13"/>
        <v>90202.294206105566</v>
      </c>
      <c r="I83" s="14">
        <f t="shared" si="11"/>
        <v>1101.9878141748707</v>
      </c>
      <c r="J83" s="14">
        <f t="shared" si="8"/>
        <v>89651.300299018127</v>
      </c>
      <c r="K83" s="14">
        <f t="shared" si="9"/>
        <v>1414601.2419323234</v>
      </c>
      <c r="L83" s="21">
        <f t="shared" si="12"/>
        <v>15.682541717842168</v>
      </c>
    </row>
    <row r="84" spans="1:12" x14ac:dyDescent="0.2">
      <c r="A84" s="17">
        <v>75</v>
      </c>
      <c r="B84" s="49">
        <v>16</v>
      </c>
      <c r="C84" s="48">
        <v>1392</v>
      </c>
      <c r="D84" s="48">
        <v>1708</v>
      </c>
      <c r="E84" s="18">
        <v>0.5</v>
      </c>
      <c r="F84" s="19">
        <f t="shared" si="10"/>
        <v>1.032258064516129E-2</v>
      </c>
      <c r="G84" s="19">
        <f t="shared" si="7"/>
        <v>1.0269576379974327E-2</v>
      </c>
      <c r="H84" s="14">
        <f t="shared" si="13"/>
        <v>89100.306391930688</v>
      </c>
      <c r="I84" s="14">
        <f t="shared" si="11"/>
        <v>915.02240197104697</v>
      </c>
      <c r="J84" s="14">
        <f t="shared" si="8"/>
        <v>88642.795190945166</v>
      </c>
      <c r="K84" s="14">
        <f t="shared" si="9"/>
        <v>1324949.9416333053</v>
      </c>
      <c r="L84" s="21">
        <f t="shared" si="12"/>
        <v>14.870318580108705</v>
      </c>
    </row>
    <row r="85" spans="1:12" x14ac:dyDescent="0.2">
      <c r="A85" s="17">
        <v>76</v>
      </c>
      <c r="B85" s="49">
        <v>16</v>
      </c>
      <c r="C85" s="48">
        <v>1909</v>
      </c>
      <c r="D85" s="48">
        <v>1386</v>
      </c>
      <c r="E85" s="18">
        <v>0.5</v>
      </c>
      <c r="F85" s="19">
        <f t="shared" si="10"/>
        <v>9.7116843702579666E-3</v>
      </c>
      <c r="G85" s="19">
        <f t="shared" si="7"/>
        <v>9.6647538508003623E-3</v>
      </c>
      <c r="H85" s="14">
        <f t="shared" si="13"/>
        <v>88185.283989959644</v>
      </c>
      <c r="I85" s="14">
        <f t="shared" si="11"/>
        <v>852.28906302588598</v>
      </c>
      <c r="J85" s="14">
        <f t="shared" si="8"/>
        <v>87759.139458446691</v>
      </c>
      <c r="K85" s="14">
        <f t="shared" si="9"/>
        <v>1236307.14644236</v>
      </c>
      <c r="L85" s="21">
        <f t="shared" si="12"/>
        <v>14.019426944104643</v>
      </c>
    </row>
    <row r="86" spans="1:12" x14ac:dyDescent="0.2">
      <c r="A86" s="17">
        <v>77</v>
      </c>
      <c r="B86" s="49">
        <v>22</v>
      </c>
      <c r="C86" s="48">
        <v>1177</v>
      </c>
      <c r="D86" s="48">
        <v>1906</v>
      </c>
      <c r="E86" s="18">
        <v>0.5</v>
      </c>
      <c r="F86" s="19">
        <f t="shared" si="10"/>
        <v>1.4271813168991242E-2</v>
      </c>
      <c r="G86" s="19">
        <f t="shared" si="7"/>
        <v>1.4170692431561997E-2</v>
      </c>
      <c r="H86" s="14">
        <f t="shared" si="13"/>
        <v>87332.994926933752</v>
      </c>
      <c r="I86" s="14">
        <f t="shared" si="11"/>
        <v>1237.5690102367423</v>
      </c>
      <c r="J86" s="14">
        <f t="shared" si="8"/>
        <v>86714.210421815384</v>
      </c>
      <c r="K86" s="14">
        <f t="shared" si="9"/>
        <v>1148548.0069839132</v>
      </c>
      <c r="L86" s="21">
        <f t="shared" si="12"/>
        <v>13.151364017057174</v>
      </c>
    </row>
    <row r="87" spans="1:12" x14ac:dyDescent="0.2">
      <c r="A87" s="17">
        <v>78</v>
      </c>
      <c r="B87" s="49">
        <v>18</v>
      </c>
      <c r="C87" s="48">
        <v>1319</v>
      </c>
      <c r="D87" s="48">
        <v>1172</v>
      </c>
      <c r="E87" s="18">
        <v>0.5</v>
      </c>
      <c r="F87" s="19">
        <f t="shared" si="10"/>
        <v>1.4452027298273785E-2</v>
      </c>
      <c r="G87" s="19">
        <f t="shared" si="7"/>
        <v>1.4348345954563571E-2</v>
      </c>
      <c r="H87" s="14">
        <f t="shared" si="13"/>
        <v>86095.425916697015</v>
      </c>
      <c r="I87" s="14">
        <f t="shared" si="11"/>
        <v>1235.3269561582672</v>
      </c>
      <c r="J87" s="14">
        <f t="shared" si="8"/>
        <v>85477.76243861788</v>
      </c>
      <c r="K87" s="14">
        <f t="shared" si="9"/>
        <v>1061833.796562098</v>
      </c>
      <c r="L87" s="21">
        <f t="shared" si="12"/>
        <v>12.333219625273612</v>
      </c>
    </row>
    <row r="88" spans="1:12" x14ac:dyDescent="0.2">
      <c r="A88" s="17">
        <v>79</v>
      </c>
      <c r="B88" s="49">
        <v>36</v>
      </c>
      <c r="C88" s="48">
        <v>1365</v>
      </c>
      <c r="D88" s="48">
        <v>1303</v>
      </c>
      <c r="E88" s="18">
        <v>0.5</v>
      </c>
      <c r="F88" s="19">
        <f t="shared" si="10"/>
        <v>2.6986506746626688E-2</v>
      </c>
      <c r="G88" s="19">
        <f t="shared" si="7"/>
        <v>2.6627218934911243E-2</v>
      </c>
      <c r="H88" s="14">
        <f t="shared" si="13"/>
        <v>84860.098960538744</v>
      </c>
      <c r="I88" s="14">
        <f t="shared" si="11"/>
        <v>2259.5884338604992</v>
      </c>
      <c r="J88" s="14">
        <f t="shared" si="8"/>
        <v>83730.304743608503</v>
      </c>
      <c r="K88" s="14">
        <f t="shared" si="9"/>
        <v>976356.0341234802</v>
      </c>
      <c r="L88" s="21">
        <f t="shared" si="12"/>
        <v>11.505478382455115</v>
      </c>
    </row>
    <row r="89" spans="1:12" x14ac:dyDescent="0.2">
      <c r="A89" s="17">
        <v>80</v>
      </c>
      <c r="B89" s="49">
        <v>40</v>
      </c>
      <c r="C89" s="48">
        <v>1454</v>
      </c>
      <c r="D89" s="48">
        <v>1335</v>
      </c>
      <c r="E89" s="18">
        <v>0.5</v>
      </c>
      <c r="F89" s="19">
        <f t="shared" si="10"/>
        <v>2.8684116170670491E-2</v>
      </c>
      <c r="G89" s="19">
        <f t="shared" si="7"/>
        <v>2.8278543655001764E-2</v>
      </c>
      <c r="H89" s="14">
        <f t="shared" si="13"/>
        <v>82600.510526678248</v>
      </c>
      <c r="I89" s="14">
        <f t="shared" si="11"/>
        <v>2335.8221428541037</v>
      </c>
      <c r="J89" s="14">
        <f t="shared" si="8"/>
        <v>81432.599455251198</v>
      </c>
      <c r="K89" s="14">
        <f t="shared" si="9"/>
        <v>892625.72937987174</v>
      </c>
      <c r="L89" s="21">
        <f t="shared" si="12"/>
        <v>10.806540101124099</v>
      </c>
    </row>
    <row r="90" spans="1:12" x14ac:dyDescent="0.2">
      <c r="A90" s="17">
        <v>81</v>
      </c>
      <c r="B90" s="49">
        <v>53</v>
      </c>
      <c r="C90" s="48">
        <v>1274</v>
      </c>
      <c r="D90" s="48">
        <v>1422</v>
      </c>
      <c r="E90" s="18">
        <v>0.5</v>
      </c>
      <c r="F90" s="19">
        <f t="shared" si="10"/>
        <v>3.9317507418397624E-2</v>
      </c>
      <c r="G90" s="19">
        <f t="shared" si="7"/>
        <v>3.8559476173153875E-2</v>
      </c>
      <c r="H90" s="14">
        <f t="shared" si="13"/>
        <v>80264.688383824148</v>
      </c>
      <c r="I90" s="14">
        <f t="shared" si="11"/>
        <v>3094.9643392816879</v>
      </c>
      <c r="J90" s="14">
        <f t="shared" si="8"/>
        <v>78717.206214183301</v>
      </c>
      <c r="K90" s="14">
        <f t="shared" si="9"/>
        <v>811193.1299246205</v>
      </c>
      <c r="L90" s="21">
        <f t="shared" si="12"/>
        <v>10.106475789770853</v>
      </c>
    </row>
    <row r="91" spans="1:12" x14ac:dyDescent="0.2">
      <c r="A91" s="17">
        <v>82</v>
      </c>
      <c r="B91" s="49">
        <v>41</v>
      </c>
      <c r="C91" s="48">
        <v>1286</v>
      </c>
      <c r="D91" s="48">
        <v>1249</v>
      </c>
      <c r="E91" s="18">
        <v>0.5</v>
      </c>
      <c r="F91" s="19">
        <f t="shared" si="10"/>
        <v>3.2347140039447733E-2</v>
      </c>
      <c r="G91" s="19">
        <f t="shared" si="7"/>
        <v>3.1832298136645967E-2</v>
      </c>
      <c r="H91" s="14">
        <f t="shared" si="13"/>
        <v>77169.724044542454</v>
      </c>
      <c r="I91" s="14">
        <f t="shared" si="11"/>
        <v>2456.4896629085724</v>
      </c>
      <c r="J91" s="14">
        <f t="shared" si="8"/>
        <v>75941.479213088169</v>
      </c>
      <c r="K91" s="14">
        <f t="shared" si="9"/>
        <v>732475.92371043714</v>
      </c>
      <c r="L91" s="21">
        <f t="shared" si="12"/>
        <v>9.4917525335149726</v>
      </c>
    </row>
    <row r="92" spans="1:12" x14ac:dyDescent="0.2">
      <c r="A92" s="17">
        <v>83</v>
      </c>
      <c r="B92" s="49">
        <v>57</v>
      </c>
      <c r="C92" s="48">
        <v>1176</v>
      </c>
      <c r="D92" s="48">
        <v>1250</v>
      </c>
      <c r="E92" s="18">
        <v>0.5</v>
      </c>
      <c r="F92" s="19">
        <f t="shared" si="10"/>
        <v>4.6990931574608409E-2</v>
      </c>
      <c r="G92" s="19">
        <f t="shared" si="7"/>
        <v>4.5912202980265812E-2</v>
      </c>
      <c r="H92" s="14">
        <f t="shared" si="13"/>
        <v>74713.234381633883</v>
      </c>
      <c r="I92" s="14">
        <f t="shared" si="11"/>
        <v>3430.2491822417492</v>
      </c>
      <c r="J92" s="14">
        <f t="shared" si="8"/>
        <v>72998.109790513001</v>
      </c>
      <c r="K92" s="14">
        <f t="shared" si="9"/>
        <v>656534.44449734897</v>
      </c>
      <c r="L92" s="21">
        <f t="shared" si="12"/>
        <v>8.7873915502544389</v>
      </c>
    </row>
    <row r="93" spans="1:12" x14ac:dyDescent="0.2">
      <c r="A93" s="17">
        <v>84</v>
      </c>
      <c r="B93" s="49">
        <v>64</v>
      </c>
      <c r="C93" s="48">
        <v>1103</v>
      </c>
      <c r="D93" s="48">
        <v>1137</v>
      </c>
      <c r="E93" s="18">
        <v>0.5</v>
      </c>
      <c r="F93" s="19">
        <f t="shared" si="10"/>
        <v>5.7142857142857141E-2</v>
      </c>
      <c r="G93" s="19">
        <f t="shared" si="7"/>
        <v>5.5555555555555559E-2</v>
      </c>
      <c r="H93" s="14">
        <f t="shared" si="13"/>
        <v>71282.985199392133</v>
      </c>
      <c r="I93" s="14">
        <f t="shared" si="11"/>
        <v>3960.1658444106743</v>
      </c>
      <c r="J93" s="14">
        <f t="shared" si="8"/>
        <v>69302.902277186804</v>
      </c>
      <c r="K93" s="14">
        <f t="shared" si="9"/>
        <v>583536.33470683591</v>
      </c>
      <c r="L93" s="21">
        <f t="shared" si="12"/>
        <v>8.1861938452012541</v>
      </c>
    </row>
    <row r="94" spans="1:12" x14ac:dyDescent="0.2">
      <c r="A94" s="17">
        <v>85</v>
      </c>
      <c r="B94" s="49">
        <v>58</v>
      </c>
      <c r="C94" s="48">
        <v>949</v>
      </c>
      <c r="D94" s="48">
        <v>1036</v>
      </c>
      <c r="E94" s="18">
        <v>0.5</v>
      </c>
      <c r="F94" s="19">
        <f t="shared" si="10"/>
        <v>5.8438287153652395E-2</v>
      </c>
      <c r="G94" s="19">
        <f t="shared" si="7"/>
        <v>5.6779246206558991E-2</v>
      </c>
      <c r="H94" s="14">
        <f t="shared" si="13"/>
        <v>67322.81935498146</v>
      </c>
      <c r="I94" s="14">
        <f t="shared" si="11"/>
        <v>3822.5389354761874</v>
      </c>
      <c r="J94" s="14">
        <f t="shared" si="8"/>
        <v>65411.549887243367</v>
      </c>
      <c r="K94" s="14">
        <f t="shared" si="9"/>
        <v>514233.43242964917</v>
      </c>
      <c r="L94" s="21">
        <f t="shared" si="12"/>
        <v>7.638322894918975</v>
      </c>
    </row>
    <row r="95" spans="1:12" x14ac:dyDescent="0.2">
      <c r="A95" s="17">
        <v>86</v>
      </c>
      <c r="B95" s="49">
        <v>63</v>
      </c>
      <c r="C95" s="48">
        <v>947</v>
      </c>
      <c r="D95" s="48">
        <v>899</v>
      </c>
      <c r="E95" s="18">
        <v>0.5</v>
      </c>
      <c r="F95" s="19">
        <f t="shared" si="10"/>
        <v>6.8255687973997836E-2</v>
      </c>
      <c r="G95" s="19">
        <f t="shared" si="7"/>
        <v>6.6003143006809845E-2</v>
      </c>
      <c r="H95" s="14">
        <f t="shared" si="13"/>
        <v>63500.280419505274</v>
      </c>
      <c r="I95" s="14">
        <f t="shared" si="11"/>
        <v>4191.2180895011334</v>
      </c>
      <c r="J95" s="14">
        <f t="shared" si="8"/>
        <v>61404.671374754704</v>
      </c>
      <c r="K95" s="14">
        <f t="shared" si="9"/>
        <v>448821.8825424058</v>
      </c>
      <c r="L95" s="21">
        <f t="shared" si="12"/>
        <v>7.0680299295897591</v>
      </c>
    </row>
    <row r="96" spans="1:12" x14ac:dyDescent="0.2">
      <c r="A96" s="17">
        <v>87</v>
      </c>
      <c r="B96" s="49">
        <v>74</v>
      </c>
      <c r="C96" s="48">
        <v>788</v>
      </c>
      <c r="D96" s="48">
        <v>877</v>
      </c>
      <c r="E96" s="18">
        <v>0.5</v>
      </c>
      <c r="F96" s="19">
        <f t="shared" si="10"/>
        <v>8.8888888888888892E-2</v>
      </c>
      <c r="G96" s="19">
        <f t="shared" si="7"/>
        <v>8.5106382978723402E-2</v>
      </c>
      <c r="H96" s="14">
        <f t="shared" si="13"/>
        <v>59309.062330004141</v>
      </c>
      <c r="I96" s="14">
        <f t="shared" si="11"/>
        <v>5047.5797727663094</v>
      </c>
      <c r="J96" s="14">
        <f t="shared" si="8"/>
        <v>56785.27244362099</v>
      </c>
      <c r="K96" s="14">
        <f t="shared" si="9"/>
        <v>387417.21116765111</v>
      </c>
      <c r="L96" s="21">
        <f t="shared" si="12"/>
        <v>6.5321756228754069</v>
      </c>
    </row>
    <row r="97" spans="1:12" x14ac:dyDescent="0.2">
      <c r="A97" s="17">
        <v>88</v>
      </c>
      <c r="B97" s="49">
        <v>66</v>
      </c>
      <c r="C97" s="48">
        <v>752</v>
      </c>
      <c r="D97" s="48">
        <v>719</v>
      </c>
      <c r="E97" s="18">
        <v>0.5</v>
      </c>
      <c r="F97" s="19">
        <f t="shared" si="10"/>
        <v>8.9734874235214146E-2</v>
      </c>
      <c r="G97" s="19">
        <f t="shared" si="7"/>
        <v>8.588158750813274E-2</v>
      </c>
      <c r="H97" s="14">
        <f t="shared" si="13"/>
        <v>54261.482557237832</v>
      </c>
      <c r="I97" s="14">
        <f t="shared" si="11"/>
        <v>4660.0622625604392</v>
      </c>
      <c r="J97" s="14">
        <f t="shared" si="8"/>
        <v>51931.451425957617</v>
      </c>
      <c r="K97" s="14">
        <f t="shared" si="9"/>
        <v>330631.9387240301</v>
      </c>
      <c r="L97" s="21">
        <f t="shared" si="12"/>
        <v>6.0933082389568387</v>
      </c>
    </row>
    <row r="98" spans="1:12" x14ac:dyDescent="0.2">
      <c r="A98" s="17">
        <v>89</v>
      </c>
      <c r="B98" s="49">
        <v>89</v>
      </c>
      <c r="C98" s="48">
        <v>658</v>
      </c>
      <c r="D98" s="48">
        <v>679</v>
      </c>
      <c r="E98" s="18">
        <v>0.5</v>
      </c>
      <c r="F98" s="19">
        <f t="shared" si="10"/>
        <v>0.13313388182498131</v>
      </c>
      <c r="G98" s="19">
        <f t="shared" si="7"/>
        <v>0.12482468443197757</v>
      </c>
      <c r="H98" s="14">
        <f t="shared" si="13"/>
        <v>49601.420294677395</v>
      </c>
      <c r="I98" s="14">
        <f t="shared" si="11"/>
        <v>6191.4816356609936</v>
      </c>
      <c r="J98" s="14">
        <f t="shared" si="8"/>
        <v>46505.679476846897</v>
      </c>
      <c r="K98" s="14">
        <f>K99+J98</f>
        <v>278700.48729807249</v>
      </c>
      <c r="L98" s="21">
        <f t="shared" si="12"/>
        <v>5.6188005432574109</v>
      </c>
    </row>
    <row r="99" spans="1:12" x14ac:dyDescent="0.2">
      <c r="A99" s="17">
        <v>90</v>
      </c>
      <c r="B99" s="49">
        <v>68</v>
      </c>
      <c r="C99" s="48">
        <v>604</v>
      </c>
      <c r="D99" s="48">
        <v>586</v>
      </c>
      <c r="E99" s="18">
        <v>0.5</v>
      </c>
      <c r="F99" s="23">
        <f t="shared" si="10"/>
        <v>0.11428571428571428</v>
      </c>
      <c r="G99" s="23">
        <f t="shared" si="7"/>
        <v>0.1081081081081081</v>
      </c>
      <c r="H99" s="24">
        <f t="shared" si="13"/>
        <v>43409.938659016399</v>
      </c>
      <c r="I99" s="24">
        <f t="shared" si="11"/>
        <v>4692.9663415152863</v>
      </c>
      <c r="J99" s="24">
        <f t="shared" si="8"/>
        <v>41063.455488258762</v>
      </c>
      <c r="K99" s="24">
        <f t="shared" ref="K99:K108" si="14">K100+J99</f>
        <v>232194.80782122561</v>
      </c>
      <c r="L99" s="25">
        <f t="shared" si="12"/>
        <v>5.3488858771514964</v>
      </c>
    </row>
    <row r="100" spans="1:12" x14ac:dyDescent="0.2">
      <c r="A100" s="17">
        <v>91</v>
      </c>
      <c r="B100" s="49">
        <v>70</v>
      </c>
      <c r="C100" s="48">
        <v>472</v>
      </c>
      <c r="D100" s="48">
        <v>529</v>
      </c>
      <c r="E100" s="18">
        <v>0.5</v>
      </c>
      <c r="F100" s="23">
        <f t="shared" si="10"/>
        <v>0.13986013986013987</v>
      </c>
      <c r="G100" s="23">
        <f t="shared" si="7"/>
        <v>0.13071895424836602</v>
      </c>
      <c r="H100" s="24">
        <f t="shared" si="13"/>
        <v>38716.972317501117</v>
      </c>
      <c r="I100" s="24">
        <f t="shared" si="11"/>
        <v>5061.042133006682</v>
      </c>
      <c r="J100" s="24">
        <f t="shared" si="8"/>
        <v>36186.451250997779</v>
      </c>
      <c r="K100" s="24">
        <f t="shared" si="14"/>
        <v>191131.35233296684</v>
      </c>
      <c r="L100" s="25">
        <f t="shared" si="12"/>
        <v>4.936629619836526</v>
      </c>
    </row>
    <row r="101" spans="1:12" x14ac:dyDescent="0.2">
      <c r="A101" s="17">
        <v>92</v>
      </c>
      <c r="B101" s="49">
        <v>54</v>
      </c>
      <c r="C101" s="48">
        <v>373</v>
      </c>
      <c r="D101" s="48">
        <v>394</v>
      </c>
      <c r="E101" s="18">
        <v>0.5</v>
      </c>
      <c r="F101" s="23">
        <f t="shared" si="10"/>
        <v>0.1408083441981747</v>
      </c>
      <c r="G101" s="23">
        <f t="shared" si="7"/>
        <v>0.13154689403166869</v>
      </c>
      <c r="H101" s="24">
        <f t="shared" si="13"/>
        <v>33655.930184494435</v>
      </c>
      <c r="I101" s="24">
        <f t="shared" si="11"/>
        <v>4427.3330815169293</v>
      </c>
      <c r="J101" s="24">
        <f t="shared" si="8"/>
        <v>31442.263643735972</v>
      </c>
      <c r="K101" s="24">
        <f t="shared" si="14"/>
        <v>154944.90108196906</v>
      </c>
      <c r="L101" s="25">
        <f t="shared" si="12"/>
        <v>4.6037919686841242</v>
      </c>
    </row>
    <row r="102" spans="1:12" x14ac:dyDescent="0.2">
      <c r="A102" s="17">
        <v>93</v>
      </c>
      <c r="B102" s="49">
        <v>64</v>
      </c>
      <c r="C102" s="48">
        <v>317</v>
      </c>
      <c r="D102" s="48">
        <v>309</v>
      </c>
      <c r="E102" s="18">
        <v>0.5</v>
      </c>
      <c r="F102" s="23">
        <f t="shared" si="10"/>
        <v>0.20447284345047922</v>
      </c>
      <c r="G102" s="23">
        <f t="shared" si="7"/>
        <v>0.1855072463768116</v>
      </c>
      <c r="H102" s="24">
        <f t="shared" si="13"/>
        <v>29228.597102977506</v>
      </c>
      <c r="I102" s="24">
        <f t="shared" si="11"/>
        <v>5422.1165640306099</v>
      </c>
      <c r="J102" s="24">
        <f t="shared" si="8"/>
        <v>26517.538820962203</v>
      </c>
      <c r="K102" s="24">
        <f t="shared" si="14"/>
        <v>123502.63743823308</v>
      </c>
      <c r="L102" s="25">
        <f t="shared" si="12"/>
        <v>4.2254042163950425</v>
      </c>
    </row>
    <row r="103" spans="1:12" x14ac:dyDescent="0.2">
      <c r="A103" s="17">
        <v>94</v>
      </c>
      <c r="B103" s="49">
        <v>45</v>
      </c>
      <c r="C103" s="48">
        <v>229</v>
      </c>
      <c r="D103" s="48">
        <v>266</v>
      </c>
      <c r="E103" s="18">
        <v>0.5</v>
      </c>
      <c r="F103" s="23">
        <f t="shared" si="10"/>
        <v>0.18181818181818182</v>
      </c>
      <c r="G103" s="23">
        <f t="shared" si="7"/>
        <v>0.16666666666666669</v>
      </c>
      <c r="H103" s="24">
        <f t="shared" si="13"/>
        <v>23806.480538946897</v>
      </c>
      <c r="I103" s="24">
        <f t="shared" si="11"/>
        <v>3967.7467564911499</v>
      </c>
      <c r="J103" s="24">
        <f t="shared" si="8"/>
        <v>21822.607160701322</v>
      </c>
      <c r="K103" s="24">
        <f t="shared" si="14"/>
        <v>96985.09861727088</v>
      </c>
      <c r="L103" s="25">
        <f t="shared" si="12"/>
        <v>4.073894856428077</v>
      </c>
    </row>
    <row r="104" spans="1:12" x14ac:dyDescent="0.2">
      <c r="A104" s="17">
        <v>95</v>
      </c>
      <c r="B104" s="49">
        <v>51</v>
      </c>
      <c r="C104" s="48">
        <v>183</v>
      </c>
      <c r="D104" s="48">
        <v>183</v>
      </c>
      <c r="E104" s="18">
        <v>0.5</v>
      </c>
      <c r="F104" s="23">
        <f t="shared" si="10"/>
        <v>0.27868852459016391</v>
      </c>
      <c r="G104" s="23">
        <f t="shared" si="7"/>
        <v>0.24460431654676257</v>
      </c>
      <c r="H104" s="24">
        <f t="shared" si="13"/>
        <v>19838.733782455747</v>
      </c>
      <c r="I104" s="24">
        <f t="shared" si="11"/>
        <v>4852.6399180107583</v>
      </c>
      <c r="J104" s="24">
        <f t="shared" si="8"/>
        <v>17412.41382345037</v>
      </c>
      <c r="K104" s="24">
        <f t="shared" si="14"/>
        <v>75162.491456569551</v>
      </c>
      <c r="L104" s="25">
        <f t="shared" si="12"/>
        <v>3.7886738277136924</v>
      </c>
    </row>
    <row r="105" spans="1:12" x14ac:dyDescent="0.2">
      <c r="A105" s="17">
        <v>96</v>
      </c>
      <c r="B105" s="49">
        <v>38</v>
      </c>
      <c r="C105" s="48">
        <v>132</v>
      </c>
      <c r="D105" s="48">
        <v>138</v>
      </c>
      <c r="E105" s="18">
        <v>0.5</v>
      </c>
      <c r="F105" s="23">
        <f t="shared" si="10"/>
        <v>0.2814814814814815</v>
      </c>
      <c r="G105" s="23">
        <f t="shared" si="7"/>
        <v>0.24675324675324675</v>
      </c>
      <c r="H105" s="24">
        <f t="shared" si="13"/>
        <v>14986.093864444989</v>
      </c>
      <c r="I105" s="24">
        <f t="shared" si="11"/>
        <v>3697.8673172007116</v>
      </c>
      <c r="J105" s="24">
        <f t="shared" si="8"/>
        <v>13137.160205844633</v>
      </c>
      <c r="K105" s="24">
        <f t="shared" si="14"/>
        <v>57750.077633119174</v>
      </c>
      <c r="L105" s="25">
        <f t="shared" si="12"/>
        <v>3.8535777338305062</v>
      </c>
    </row>
    <row r="106" spans="1:12" x14ac:dyDescent="0.2">
      <c r="A106" s="17">
        <v>97</v>
      </c>
      <c r="B106" s="49">
        <v>22</v>
      </c>
      <c r="C106" s="48">
        <v>81</v>
      </c>
      <c r="D106" s="48">
        <v>99</v>
      </c>
      <c r="E106" s="18">
        <v>0.5</v>
      </c>
      <c r="F106" s="23">
        <f t="shared" si="10"/>
        <v>0.24444444444444444</v>
      </c>
      <c r="G106" s="23">
        <f t="shared" si="7"/>
        <v>0.21782178217821782</v>
      </c>
      <c r="H106" s="24">
        <f t="shared" si="13"/>
        <v>11288.226547244278</v>
      </c>
      <c r="I106" s="24">
        <f t="shared" si="11"/>
        <v>2458.8216241522191</v>
      </c>
      <c r="J106" s="24">
        <f t="shared" si="8"/>
        <v>10058.815735168169</v>
      </c>
      <c r="K106" s="24">
        <f t="shared" si="14"/>
        <v>44612.917427274544</v>
      </c>
      <c r="L106" s="25">
        <f t="shared" si="12"/>
        <v>3.9521635431887758</v>
      </c>
    </row>
    <row r="107" spans="1:12" x14ac:dyDescent="0.2">
      <c r="A107" s="17">
        <v>98</v>
      </c>
      <c r="B107" s="49">
        <v>11</v>
      </c>
      <c r="C107" s="48">
        <v>56</v>
      </c>
      <c r="D107" s="48">
        <v>57</v>
      </c>
      <c r="E107" s="18">
        <v>0.5</v>
      </c>
      <c r="F107" s="23">
        <f t="shared" si="10"/>
        <v>0.19469026548672566</v>
      </c>
      <c r="G107" s="23">
        <f t="shared" si="7"/>
        <v>0.17741935483870969</v>
      </c>
      <c r="H107" s="24">
        <f t="shared" si="13"/>
        <v>8829.4049230920591</v>
      </c>
      <c r="I107" s="24">
        <f t="shared" si="11"/>
        <v>1566.5073250647201</v>
      </c>
      <c r="J107" s="24">
        <f t="shared" si="8"/>
        <v>8046.151260559699</v>
      </c>
      <c r="K107" s="24">
        <f t="shared" si="14"/>
        <v>34554.101692106371</v>
      </c>
      <c r="L107" s="25">
        <f t="shared" si="12"/>
        <v>3.9135255425578013</v>
      </c>
    </row>
    <row r="108" spans="1:12" x14ac:dyDescent="0.2">
      <c r="A108" s="17">
        <v>99</v>
      </c>
      <c r="B108" s="49">
        <v>10</v>
      </c>
      <c r="C108" s="48">
        <v>36</v>
      </c>
      <c r="D108" s="48">
        <v>45</v>
      </c>
      <c r="E108" s="18">
        <v>0.5</v>
      </c>
      <c r="F108" s="23">
        <f t="shared" si="10"/>
        <v>0.24691358024691357</v>
      </c>
      <c r="G108" s="23">
        <f t="shared" si="7"/>
        <v>0.21978021978021975</v>
      </c>
      <c r="H108" s="24">
        <f t="shared" si="13"/>
        <v>7262.897598027339</v>
      </c>
      <c r="I108" s="24">
        <f t="shared" si="11"/>
        <v>1596.2412303356787</v>
      </c>
      <c r="J108" s="24">
        <f t="shared" si="8"/>
        <v>6464.7769828594992</v>
      </c>
      <c r="K108" s="24">
        <f t="shared" si="14"/>
        <v>26507.950431546669</v>
      </c>
      <c r="L108" s="25">
        <f t="shared" si="12"/>
        <v>3.6497761497761498</v>
      </c>
    </row>
    <row r="109" spans="1:12" x14ac:dyDescent="0.2">
      <c r="A109" s="17" t="s">
        <v>23</v>
      </c>
      <c r="B109" s="49">
        <v>27</v>
      </c>
      <c r="C109" s="48">
        <v>97</v>
      </c>
      <c r="D109" s="48">
        <v>94</v>
      </c>
      <c r="E109" s="18"/>
      <c r="F109" s="23">
        <f>B109/((C109+D109)/2)</f>
        <v>0.28272251308900526</v>
      </c>
      <c r="G109" s="23">
        <v>1</v>
      </c>
      <c r="H109" s="24">
        <f>H108-I108</f>
        <v>5666.6563676916603</v>
      </c>
      <c r="I109" s="24">
        <f>H109*G109</f>
        <v>5666.6563676916603</v>
      </c>
      <c r="J109" s="24">
        <f>H109/F109</f>
        <v>20043.173448687168</v>
      </c>
      <c r="K109" s="24">
        <f>J109</f>
        <v>20043.173448687168</v>
      </c>
      <c r="L109" s="25">
        <f>K109/H109</f>
        <v>3.5370370370370368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5" t="s">
        <v>24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5" t="s">
        <v>10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5" t="s">
        <v>11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5" t="s">
        <v>12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5" t="s">
        <v>13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5" t="s">
        <v>14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5" t="s">
        <v>15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5" t="s">
        <v>16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5" t="s">
        <v>17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5" t="s">
        <v>18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5" t="s">
        <v>19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5" t="s">
        <v>20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4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4.140625" style="10" customWidth="1"/>
    <col min="5" max="7" width="14.140625" style="11" customWidth="1"/>
    <col min="8" max="11" width="14.140625" style="10" customWidth="1"/>
    <col min="12" max="12" width="14.140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26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37" t="s">
        <v>0</v>
      </c>
      <c r="B6" s="37" t="s">
        <v>1</v>
      </c>
      <c r="C6" s="66" t="s">
        <v>46</v>
      </c>
      <c r="D6" s="66"/>
      <c r="E6" s="58" t="s">
        <v>38</v>
      </c>
      <c r="F6" s="58" t="s">
        <v>39</v>
      </c>
      <c r="G6" s="58" t="s">
        <v>40</v>
      </c>
      <c r="H6" s="57" t="s">
        <v>41</v>
      </c>
      <c r="I6" s="57" t="s">
        <v>42</v>
      </c>
      <c r="J6" s="57" t="s">
        <v>43</v>
      </c>
      <c r="K6" s="57" t="s">
        <v>44</v>
      </c>
      <c r="L6" s="58" t="s">
        <v>45</v>
      </c>
    </row>
    <row r="7" spans="1:13" s="36" customFormat="1" ht="15.75" customHeight="1" x14ac:dyDescent="0.2">
      <c r="A7" s="38"/>
      <c r="B7" s="39"/>
      <c r="C7" s="40">
        <v>42370</v>
      </c>
      <c r="D7" s="41">
        <v>42736</v>
      </c>
      <c r="E7" s="62" t="s">
        <v>2</v>
      </c>
      <c r="F7" s="62" t="s">
        <v>3</v>
      </c>
      <c r="G7" s="62" t="s">
        <v>4</v>
      </c>
      <c r="H7" s="63" t="s">
        <v>5</v>
      </c>
      <c r="I7" s="63" t="s">
        <v>6</v>
      </c>
      <c r="J7" s="63" t="s">
        <v>7</v>
      </c>
      <c r="K7" s="63" t="s">
        <v>8</v>
      </c>
      <c r="L7" s="62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9">
        <v>4</v>
      </c>
      <c r="C9" s="48">
        <v>3180</v>
      </c>
      <c r="D9" s="48">
        <v>3117</v>
      </c>
      <c r="E9" s="18">
        <v>0.5</v>
      </c>
      <c r="F9" s="19">
        <f>B9/((C9+D9)/2)</f>
        <v>1.2704462442432905E-3</v>
      </c>
      <c r="G9" s="19">
        <f t="shared" ref="G9:G72" si="0">F9/((1+(1-E9)*F9))</f>
        <v>1.2696397397238535E-3</v>
      </c>
      <c r="H9" s="14">
        <v>100000</v>
      </c>
      <c r="I9" s="14">
        <f>H9*G9</f>
        <v>126.96397397238535</v>
      </c>
      <c r="J9" s="14">
        <f t="shared" ref="J9:J72" si="1">H10+I9*E9</f>
        <v>99936.518013013818</v>
      </c>
      <c r="K9" s="14">
        <f t="shared" ref="K9:K72" si="2">K10+J9</f>
        <v>8748667.7610351015</v>
      </c>
      <c r="L9" s="20">
        <f>K9/H9</f>
        <v>87.486677610351009</v>
      </c>
    </row>
    <row r="10" spans="1:13" x14ac:dyDescent="0.2">
      <c r="A10" s="17">
        <v>1</v>
      </c>
      <c r="B10" s="49">
        <v>0</v>
      </c>
      <c r="C10" s="48">
        <v>3356</v>
      </c>
      <c r="D10" s="48">
        <v>3359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99873.036026027621</v>
      </c>
      <c r="I10" s="14">
        <f t="shared" ref="I10:I73" si="4">H10*G10</f>
        <v>0</v>
      </c>
      <c r="J10" s="14">
        <f t="shared" si="1"/>
        <v>99873.036026027621</v>
      </c>
      <c r="K10" s="14">
        <f t="shared" si="2"/>
        <v>8648731.243022088</v>
      </c>
      <c r="L10" s="21">
        <f t="shared" ref="L10:L73" si="5">K10/H10</f>
        <v>86.59725975255391</v>
      </c>
    </row>
    <row r="11" spans="1:13" x14ac:dyDescent="0.2">
      <c r="A11" s="17">
        <v>2</v>
      </c>
      <c r="B11" s="49">
        <v>0</v>
      </c>
      <c r="C11" s="48">
        <v>3432</v>
      </c>
      <c r="D11" s="48">
        <v>3361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99873.036026027621</v>
      </c>
      <c r="I11" s="14">
        <f t="shared" si="4"/>
        <v>0</v>
      </c>
      <c r="J11" s="14">
        <f t="shared" si="1"/>
        <v>99873.036026027621</v>
      </c>
      <c r="K11" s="14">
        <f t="shared" si="2"/>
        <v>8548858.2069960609</v>
      </c>
      <c r="L11" s="21">
        <f t="shared" si="5"/>
        <v>85.59725975255391</v>
      </c>
    </row>
    <row r="12" spans="1:13" x14ac:dyDescent="0.2">
      <c r="A12" s="17">
        <v>3</v>
      </c>
      <c r="B12" s="49">
        <v>0</v>
      </c>
      <c r="C12" s="48">
        <v>3585</v>
      </c>
      <c r="D12" s="48">
        <v>3440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99873.036026027621</v>
      </c>
      <c r="I12" s="14">
        <f t="shared" si="4"/>
        <v>0</v>
      </c>
      <c r="J12" s="14">
        <f t="shared" si="1"/>
        <v>99873.036026027621</v>
      </c>
      <c r="K12" s="14">
        <f t="shared" si="2"/>
        <v>8448985.1709700339</v>
      </c>
      <c r="L12" s="21">
        <f t="shared" si="5"/>
        <v>84.59725975255391</v>
      </c>
    </row>
    <row r="13" spans="1:13" x14ac:dyDescent="0.2">
      <c r="A13" s="17">
        <v>4</v>
      </c>
      <c r="B13" s="49">
        <v>0</v>
      </c>
      <c r="C13" s="48">
        <v>3621</v>
      </c>
      <c r="D13" s="48">
        <v>3574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99873.036026027621</v>
      </c>
      <c r="I13" s="14">
        <f t="shared" si="4"/>
        <v>0</v>
      </c>
      <c r="J13" s="14">
        <f t="shared" si="1"/>
        <v>99873.036026027621</v>
      </c>
      <c r="K13" s="14">
        <f t="shared" si="2"/>
        <v>8349112.1349440068</v>
      </c>
      <c r="L13" s="21">
        <f t="shared" si="5"/>
        <v>83.597259752553924</v>
      </c>
    </row>
    <row r="14" spans="1:13" x14ac:dyDescent="0.2">
      <c r="A14" s="17">
        <v>5</v>
      </c>
      <c r="B14" s="49">
        <v>0</v>
      </c>
      <c r="C14" s="48">
        <v>3821</v>
      </c>
      <c r="D14" s="48">
        <v>3634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99873.036026027621</v>
      </c>
      <c r="I14" s="14">
        <f t="shared" si="4"/>
        <v>0</v>
      </c>
      <c r="J14" s="14">
        <f t="shared" si="1"/>
        <v>99873.036026027621</v>
      </c>
      <c r="K14" s="14">
        <f t="shared" si="2"/>
        <v>8249239.0989179788</v>
      </c>
      <c r="L14" s="21">
        <f t="shared" si="5"/>
        <v>82.597259752553924</v>
      </c>
    </row>
    <row r="15" spans="1:13" x14ac:dyDescent="0.2">
      <c r="A15" s="17">
        <v>6</v>
      </c>
      <c r="B15" s="49">
        <v>0</v>
      </c>
      <c r="C15" s="48">
        <v>3790</v>
      </c>
      <c r="D15" s="48">
        <v>3771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99873.036026027621</v>
      </c>
      <c r="I15" s="14">
        <f t="shared" si="4"/>
        <v>0</v>
      </c>
      <c r="J15" s="14">
        <f t="shared" si="1"/>
        <v>99873.036026027621</v>
      </c>
      <c r="K15" s="14">
        <f t="shared" si="2"/>
        <v>8149366.0628919508</v>
      </c>
      <c r="L15" s="21">
        <f t="shared" si="5"/>
        <v>81.59725975255391</v>
      </c>
    </row>
    <row r="16" spans="1:13" x14ac:dyDescent="0.2">
      <c r="A16" s="17">
        <v>7</v>
      </c>
      <c r="B16" s="49">
        <v>0</v>
      </c>
      <c r="C16" s="48">
        <v>3889</v>
      </c>
      <c r="D16" s="48">
        <v>3743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99873.036026027621</v>
      </c>
      <c r="I16" s="14">
        <f t="shared" si="4"/>
        <v>0</v>
      </c>
      <c r="J16" s="14">
        <f t="shared" si="1"/>
        <v>99873.036026027621</v>
      </c>
      <c r="K16" s="14">
        <f t="shared" si="2"/>
        <v>8049493.0268659228</v>
      </c>
      <c r="L16" s="21">
        <f t="shared" si="5"/>
        <v>80.59725975255391</v>
      </c>
    </row>
    <row r="17" spans="1:12" x14ac:dyDescent="0.2">
      <c r="A17" s="17">
        <v>8</v>
      </c>
      <c r="B17" s="49">
        <v>0</v>
      </c>
      <c r="C17" s="48">
        <v>3933</v>
      </c>
      <c r="D17" s="48">
        <v>3849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99873.036026027621</v>
      </c>
      <c r="I17" s="14">
        <f t="shared" si="4"/>
        <v>0</v>
      </c>
      <c r="J17" s="14">
        <f t="shared" si="1"/>
        <v>99873.036026027621</v>
      </c>
      <c r="K17" s="14">
        <f t="shared" si="2"/>
        <v>7949619.9908398949</v>
      </c>
      <c r="L17" s="21">
        <f t="shared" si="5"/>
        <v>79.59725975255391</v>
      </c>
    </row>
    <row r="18" spans="1:12" x14ac:dyDescent="0.2">
      <c r="A18" s="17">
        <v>9</v>
      </c>
      <c r="B18" s="49">
        <v>0</v>
      </c>
      <c r="C18" s="48">
        <v>3703</v>
      </c>
      <c r="D18" s="48">
        <v>3878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99873.036026027621</v>
      </c>
      <c r="I18" s="14">
        <f t="shared" si="4"/>
        <v>0</v>
      </c>
      <c r="J18" s="14">
        <f t="shared" si="1"/>
        <v>99873.036026027621</v>
      </c>
      <c r="K18" s="14">
        <f t="shared" si="2"/>
        <v>7849746.9548138669</v>
      </c>
      <c r="L18" s="21">
        <f t="shared" si="5"/>
        <v>78.59725975255391</v>
      </c>
    </row>
    <row r="19" spans="1:12" x14ac:dyDescent="0.2">
      <c r="A19" s="17">
        <v>10</v>
      </c>
      <c r="B19" s="49">
        <v>0</v>
      </c>
      <c r="C19" s="48">
        <v>3604</v>
      </c>
      <c r="D19" s="48">
        <v>3672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99873.036026027621</v>
      </c>
      <c r="I19" s="14">
        <f t="shared" si="4"/>
        <v>0</v>
      </c>
      <c r="J19" s="14">
        <f t="shared" si="1"/>
        <v>99873.036026027621</v>
      </c>
      <c r="K19" s="14">
        <f t="shared" si="2"/>
        <v>7749873.9187878389</v>
      </c>
      <c r="L19" s="21">
        <f t="shared" si="5"/>
        <v>77.597259752553896</v>
      </c>
    </row>
    <row r="20" spans="1:12" x14ac:dyDescent="0.2">
      <c r="A20" s="17">
        <v>11</v>
      </c>
      <c r="B20" s="49">
        <v>1</v>
      </c>
      <c r="C20" s="48">
        <v>3519</v>
      </c>
      <c r="D20" s="48">
        <v>3599</v>
      </c>
      <c r="E20" s="18">
        <v>0.5</v>
      </c>
      <c r="F20" s="19">
        <f t="shared" si="3"/>
        <v>2.8097780275358248E-4</v>
      </c>
      <c r="G20" s="19">
        <f t="shared" si="0"/>
        <v>2.8093833403567922E-4</v>
      </c>
      <c r="H20" s="14">
        <f t="shared" si="6"/>
        <v>99873.036026027621</v>
      </c>
      <c r="I20" s="14">
        <f t="shared" si="4"/>
        <v>28.058164356237572</v>
      </c>
      <c r="J20" s="14">
        <f t="shared" si="1"/>
        <v>99859.006943849512</v>
      </c>
      <c r="K20" s="14">
        <f t="shared" si="2"/>
        <v>7650000.8827618109</v>
      </c>
      <c r="L20" s="21">
        <f t="shared" si="5"/>
        <v>76.597259752553896</v>
      </c>
    </row>
    <row r="21" spans="1:12" x14ac:dyDescent="0.2">
      <c r="A21" s="17">
        <v>12</v>
      </c>
      <c r="B21" s="49">
        <v>0</v>
      </c>
      <c r="C21" s="48">
        <v>3490</v>
      </c>
      <c r="D21" s="48">
        <v>3525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99844.977861671388</v>
      </c>
      <c r="I21" s="14">
        <f t="shared" si="4"/>
        <v>0</v>
      </c>
      <c r="J21" s="14">
        <f t="shared" si="1"/>
        <v>99844.977861671388</v>
      </c>
      <c r="K21" s="14">
        <f t="shared" si="2"/>
        <v>7550141.8758179611</v>
      </c>
      <c r="L21" s="21">
        <f t="shared" si="5"/>
        <v>75.618644397700038</v>
      </c>
    </row>
    <row r="22" spans="1:12" x14ac:dyDescent="0.2">
      <c r="A22" s="17">
        <v>13</v>
      </c>
      <c r="B22" s="49">
        <v>0</v>
      </c>
      <c r="C22" s="48">
        <v>3233</v>
      </c>
      <c r="D22" s="48">
        <v>3468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99844.977861671388</v>
      </c>
      <c r="I22" s="14">
        <f t="shared" si="4"/>
        <v>0</v>
      </c>
      <c r="J22" s="14">
        <f t="shared" si="1"/>
        <v>99844.977861671388</v>
      </c>
      <c r="K22" s="14">
        <f t="shared" si="2"/>
        <v>7450296.8979562894</v>
      </c>
      <c r="L22" s="21">
        <f t="shared" si="5"/>
        <v>74.618644397700024</v>
      </c>
    </row>
    <row r="23" spans="1:12" x14ac:dyDescent="0.2">
      <c r="A23" s="17">
        <v>14</v>
      </c>
      <c r="B23" s="49">
        <v>0</v>
      </c>
      <c r="C23" s="48">
        <v>3168</v>
      </c>
      <c r="D23" s="48">
        <v>3231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99844.977861671388</v>
      </c>
      <c r="I23" s="14">
        <f t="shared" si="4"/>
        <v>0</v>
      </c>
      <c r="J23" s="14">
        <f t="shared" si="1"/>
        <v>99844.977861671388</v>
      </c>
      <c r="K23" s="14">
        <f t="shared" si="2"/>
        <v>7350451.9200946176</v>
      </c>
      <c r="L23" s="21">
        <f t="shared" si="5"/>
        <v>73.618644397700024</v>
      </c>
    </row>
    <row r="24" spans="1:12" x14ac:dyDescent="0.2">
      <c r="A24" s="17">
        <v>15</v>
      </c>
      <c r="B24" s="49">
        <v>0</v>
      </c>
      <c r="C24" s="48">
        <v>3211</v>
      </c>
      <c r="D24" s="48">
        <v>3186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99844.977861671388</v>
      </c>
      <c r="I24" s="14">
        <f t="shared" si="4"/>
        <v>0</v>
      </c>
      <c r="J24" s="14">
        <f t="shared" si="1"/>
        <v>99844.977861671388</v>
      </c>
      <c r="K24" s="14">
        <f t="shared" si="2"/>
        <v>7250606.9422329459</v>
      </c>
      <c r="L24" s="21">
        <f t="shared" si="5"/>
        <v>72.618644397700024</v>
      </c>
    </row>
    <row r="25" spans="1:12" x14ac:dyDescent="0.2">
      <c r="A25" s="17">
        <v>16</v>
      </c>
      <c r="B25" s="49">
        <v>0</v>
      </c>
      <c r="C25" s="48">
        <v>3017</v>
      </c>
      <c r="D25" s="48">
        <v>3183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99844.977861671388</v>
      </c>
      <c r="I25" s="14">
        <f t="shared" si="4"/>
        <v>0</v>
      </c>
      <c r="J25" s="14">
        <f t="shared" si="1"/>
        <v>99844.977861671388</v>
      </c>
      <c r="K25" s="14">
        <f t="shared" si="2"/>
        <v>7150761.9643712742</v>
      </c>
      <c r="L25" s="21">
        <f t="shared" si="5"/>
        <v>71.618644397700024</v>
      </c>
    </row>
    <row r="26" spans="1:12" x14ac:dyDescent="0.2">
      <c r="A26" s="17">
        <v>17</v>
      </c>
      <c r="B26" s="49">
        <v>0</v>
      </c>
      <c r="C26" s="48">
        <v>2916</v>
      </c>
      <c r="D26" s="48">
        <v>3008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99844.977861671388</v>
      </c>
      <c r="I26" s="14">
        <f t="shared" si="4"/>
        <v>0</v>
      </c>
      <c r="J26" s="14">
        <f t="shared" si="1"/>
        <v>99844.977861671388</v>
      </c>
      <c r="K26" s="14">
        <f t="shared" si="2"/>
        <v>7050916.9865096025</v>
      </c>
      <c r="L26" s="21">
        <f t="shared" si="5"/>
        <v>70.618644397700024</v>
      </c>
    </row>
    <row r="27" spans="1:12" x14ac:dyDescent="0.2">
      <c r="A27" s="17">
        <v>18</v>
      </c>
      <c r="B27" s="49">
        <v>0</v>
      </c>
      <c r="C27" s="48">
        <v>2804</v>
      </c>
      <c r="D27" s="48">
        <v>2953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99844.977861671388</v>
      </c>
      <c r="I27" s="14">
        <f t="shared" si="4"/>
        <v>0</v>
      </c>
      <c r="J27" s="14">
        <f t="shared" si="1"/>
        <v>99844.977861671388</v>
      </c>
      <c r="K27" s="14">
        <f t="shared" si="2"/>
        <v>6951072.0086479308</v>
      </c>
      <c r="L27" s="21">
        <f t="shared" si="5"/>
        <v>69.61864439770001</v>
      </c>
    </row>
    <row r="28" spans="1:12" x14ac:dyDescent="0.2">
      <c r="A28" s="17">
        <v>19</v>
      </c>
      <c r="B28" s="49">
        <v>0</v>
      </c>
      <c r="C28" s="48">
        <v>2791</v>
      </c>
      <c r="D28" s="48">
        <v>2856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99844.977861671388</v>
      </c>
      <c r="I28" s="14">
        <f t="shared" si="4"/>
        <v>0</v>
      </c>
      <c r="J28" s="14">
        <f t="shared" si="1"/>
        <v>99844.977861671388</v>
      </c>
      <c r="K28" s="14">
        <f t="shared" si="2"/>
        <v>6851227.0307862591</v>
      </c>
      <c r="L28" s="21">
        <f t="shared" si="5"/>
        <v>68.61864439770001</v>
      </c>
    </row>
    <row r="29" spans="1:12" x14ac:dyDescent="0.2">
      <c r="A29" s="17">
        <v>20</v>
      </c>
      <c r="B29" s="49">
        <v>0</v>
      </c>
      <c r="C29" s="48">
        <v>3017</v>
      </c>
      <c r="D29" s="48">
        <v>2885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99844.977861671388</v>
      </c>
      <c r="I29" s="14">
        <f t="shared" si="4"/>
        <v>0</v>
      </c>
      <c r="J29" s="14">
        <f t="shared" si="1"/>
        <v>99844.977861671388</v>
      </c>
      <c r="K29" s="14">
        <f t="shared" si="2"/>
        <v>6751382.0529245874</v>
      </c>
      <c r="L29" s="21">
        <f t="shared" si="5"/>
        <v>67.61864439770001</v>
      </c>
    </row>
    <row r="30" spans="1:12" x14ac:dyDescent="0.2">
      <c r="A30" s="17">
        <v>21</v>
      </c>
      <c r="B30" s="49">
        <v>0</v>
      </c>
      <c r="C30" s="48">
        <v>3011</v>
      </c>
      <c r="D30" s="48">
        <v>3098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99844.977861671388</v>
      </c>
      <c r="I30" s="14">
        <f t="shared" si="4"/>
        <v>0</v>
      </c>
      <c r="J30" s="14">
        <f t="shared" si="1"/>
        <v>99844.977861671388</v>
      </c>
      <c r="K30" s="14">
        <f t="shared" si="2"/>
        <v>6651537.0750629157</v>
      </c>
      <c r="L30" s="21">
        <f t="shared" si="5"/>
        <v>66.61864439770001</v>
      </c>
    </row>
    <row r="31" spans="1:12" x14ac:dyDescent="0.2">
      <c r="A31" s="17">
        <v>22</v>
      </c>
      <c r="B31" s="49">
        <v>0</v>
      </c>
      <c r="C31" s="48">
        <v>3327</v>
      </c>
      <c r="D31" s="48">
        <v>3053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99844.977861671388</v>
      </c>
      <c r="I31" s="14">
        <f t="shared" si="4"/>
        <v>0</v>
      </c>
      <c r="J31" s="14">
        <f t="shared" si="1"/>
        <v>99844.977861671388</v>
      </c>
      <c r="K31" s="14">
        <f t="shared" si="2"/>
        <v>6551692.097201244</v>
      </c>
      <c r="L31" s="21">
        <f t="shared" si="5"/>
        <v>65.618644397699995</v>
      </c>
    </row>
    <row r="32" spans="1:12" x14ac:dyDescent="0.2">
      <c r="A32" s="17">
        <v>23</v>
      </c>
      <c r="B32" s="49">
        <v>1</v>
      </c>
      <c r="C32" s="48">
        <v>3566</v>
      </c>
      <c r="D32" s="48">
        <v>3327</v>
      </c>
      <c r="E32" s="18">
        <v>0.5</v>
      </c>
      <c r="F32" s="19">
        <f t="shared" si="3"/>
        <v>2.9014942695488178E-4</v>
      </c>
      <c r="G32" s="19">
        <f t="shared" si="0"/>
        <v>2.9010733971569482E-4</v>
      </c>
      <c r="H32" s="14">
        <f t="shared" si="6"/>
        <v>99844.977861671388</v>
      </c>
      <c r="I32" s="14">
        <f t="shared" si="4"/>
        <v>28.965760911421931</v>
      </c>
      <c r="J32" s="14">
        <f t="shared" si="1"/>
        <v>99830.49498121567</v>
      </c>
      <c r="K32" s="14">
        <f t="shared" si="2"/>
        <v>6451847.1193395723</v>
      </c>
      <c r="L32" s="21">
        <f t="shared" si="5"/>
        <v>64.618644397699995</v>
      </c>
    </row>
    <row r="33" spans="1:12" x14ac:dyDescent="0.2">
      <c r="A33" s="17">
        <v>24</v>
      </c>
      <c r="B33" s="49">
        <v>0</v>
      </c>
      <c r="C33" s="48">
        <v>3496</v>
      </c>
      <c r="D33" s="48">
        <v>3549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99816.012100759966</v>
      </c>
      <c r="I33" s="14">
        <f t="shared" si="4"/>
        <v>0</v>
      </c>
      <c r="J33" s="14">
        <f t="shared" si="1"/>
        <v>99816.012100759966</v>
      </c>
      <c r="K33" s="14">
        <f t="shared" si="2"/>
        <v>6352016.6243583569</v>
      </c>
      <c r="L33" s="21">
        <f t="shared" si="5"/>
        <v>63.637251084988947</v>
      </c>
    </row>
    <row r="34" spans="1:12" x14ac:dyDescent="0.2">
      <c r="A34" s="17">
        <v>25</v>
      </c>
      <c r="B34" s="49">
        <v>0</v>
      </c>
      <c r="C34" s="48">
        <v>3625</v>
      </c>
      <c r="D34" s="48">
        <v>3461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99816.012100759966</v>
      </c>
      <c r="I34" s="14">
        <f t="shared" si="4"/>
        <v>0</v>
      </c>
      <c r="J34" s="14">
        <f t="shared" si="1"/>
        <v>99816.012100759966</v>
      </c>
      <c r="K34" s="14">
        <f t="shared" si="2"/>
        <v>6252200.612257597</v>
      </c>
      <c r="L34" s="21">
        <f t="shared" si="5"/>
        <v>62.637251084988947</v>
      </c>
    </row>
    <row r="35" spans="1:12" x14ac:dyDescent="0.2">
      <c r="A35" s="17">
        <v>26</v>
      </c>
      <c r="B35" s="49">
        <v>0</v>
      </c>
      <c r="C35" s="48">
        <v>3880</v>
      </c>
      <c r="D35" s="48">
        <v>3590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99816.012100759966</v>
      </c>
      <c r="I35" s="14">
        <f t="shared" si="4"/>
        <v>0</v>
      </c>
      <c r="J35" s="14">
        <f t="shared" si="1"/>
        <v>99816.012100759966</v>
      </c>
      <c r="K35" s="14">
        <f t="shared" si="2"/>
        <v>6152384.6001568371</v>
      </c>
      <c r="L35" s="21">
        <f t="shared" si="5"/>
        <v>61.637251084988947</v>
      </c>
    </row>
    <row r="36" spans="1:12" x14ac:dyDescent="0.2">
      <c r="A36" s="17">
        <v>27</v>
      </c>
      <c r="B36" s="49">
        <v>1</v>
      </c>
      <c r="C36" s="48">
        <v>4109</v>
      </c>
      <c r="D36" s="48">
        <v>3820</v>
      </c>
      <c r="E36" s="18">
        <v>0.5</v>
      </c>
      <c r="F36" s="19">
        <f t="shared" si="3"/>
        <v>2.5223861773237481E-4</v>
      </c>
      <c r="G36" s="19">
        <f t="shared" si="0"/>
        <v>2.5220680958385876E-4</v>
      </c>
      <c r="H36" s="14">
        <f t="shared" si="6"/>
        <v>99816.012100759966</v>
      </c>
      <c r="I36" s="14">
        <f t="shared" si="4"/>
        <v>25.174277957316512</v>
      </c>
      <c r="J36" s="14">
        <f t="shared" si="1"/>
        <v>99803.424961781318</v>
      </c>
      <c r="K36" s="14">
        <f t="shared" si="2"/>
        <v>6052568.5880560772</v>
      </c>
      <c r="L36" s="21">
        <f t="shared" si="5"/>
        <v>60.637251084988947</v>
      </c>
    </row>
    <row r="37" spans="1:12" x14ac:dyDescent="0.2">
      <c r="A37" s="17">
        <v>28</v>
      </c>
      <c r="B37" s="49">
        <v>0</v>
      </c>
      <c r="C37" s="48">
        <v>4290</v>
      </c>
      <c r="D37" s="48">
        <v>4048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99790.837822802656</v>
      </c>
      <c r="I37" s="14">
        <f t="shared" si="4"/>
        <v>0</v>
      </c>
      <c r="J37" s="14">
        <f t="shared" si="1"/>
        <v>99790.837822802656</v>
      </c>
      <c r="K37" s="14">
        <f t="shared" si="2"/>
        <v>5952765.1630942961</v>
      </c>
      <c r="L37" s="21">
        <f t="shared" si="5"/>
        <v>59.652421935414019</v>
      </c>
    </row>
    <row r="38" spans="1:12" x14ac:dyDescent="0.2">
      <c r="A38" s="17">
        <v>29</v>
      </c>
      <c r="B38" s="49">
        <v>2</v>
      </c>
      <c r="C38" s="48">
        <v>4482</v>
      </c>
      <c r="D38" s="48">
        <v>4212</v>
      </c>
      <c r="E38" s="18">
        <v>0.5</v>
      </c>
      <c r="F38" s="19">
        <f t="shared" si="3"/>
        <v>4.6008741660915573E-4</v>
      </c>
      <c r="G38" s="19">
        <f t="shared" si="0"/>
        <v>4.5998160073597061E-4</v>
      </c>
      <c r="H38" s="14">
        <f t="shared" si="6"/>
        <v>99790.837822802656</v>
      </c>
      <c r="I38" s="14">
        <f t="shared" si="4"/>
        <v>45.901949320516408</v>
      </c>
      <c r="J38" s="14">
        <f t="shared" si="1"/>
        <v>99767.8868481424</v>
      </c>
      <c r="K38" s="14">
        <f t="shared" si="2"/>
        <v>5852974.3252714938</v>
      </c>
      <c r="L38" s="21">
        <f t="shared" si="5"/>
        <v>58.652421935414026</v>
      </c>
    </row>
    <row r="39" spans="1:12" x14ac:dyDescent="0.2">
      <c r="A39" s="17">
        <v>30</v>
      </c>
      <c r="B39" s="49">
        <v>0</v>
      </c>
      <c r="C39" s="48">
        <v>4746</v>
      </c>
      <c r="D39" s="48">
        <v>4415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99744.935873482144</v>
      </c>
      <c r="I39" s="14">
        <f t="shared" si="4"/>
        <v>0</v>
      </c>
      <c r="J39" s="14">
        <f t="shared" si="1"/>
        <v>99744.935873482144</v>
      </c>
      <c r="K39" s="14">
        <f t="shared" si="2"/>
        <v>5753206.4384233514</v>
      </c>
      <c r="L39" s="21">
        <f t="shared" si="5"/>
        <v>57.679183289272935</v>
      </c>
    </row>
    <row r="40" spans="1:12" x14ac:dyDescent="0.2">
      <c r="A40" s="17">
        <v>31</v>
      </c>
      <c r="B40" s="49">
        <v>1</v>
      </c>
      <c r="C40" s="48">
        <v>4938</v>
      </c>
      <c r="D40" s="48">
        <v>4637</v>
      </c>
      <c r="E40" s="18">
        <v>0.5</v>
      </c>
      <c r="F40" s="19">
        <f t="shared" si="3"/>
        <v>2.0887728459530026E-4</v>
      </c>
      <c r="G40" s="19">
        <f t="shared" si="0"/>
        <v>2.0885547201336674E-4</v>
      </c>
      <c r="H40" s="14">
        <f t="shared" si="6"/>
        <v>99744.935873482144</v>
      </c>
      <c r="I40" s="14">
        <f t="shared" si="4"/>
        <v>20.832275662799109</v>
      </c>
      <c r="J40" s="14">
        <f t="shared" si="1"/>
        <v>99734.519735650741</v>
      </c>
      <c r="K40" s="14">
        <f t="shared" si="2"/>
        <v>5653461.502549869</v>
      </c>
      <c r="L40" s="21">
        <f t="shared" si="5"/>
        <v>56.679183289272927</v>
      </c>
    </row>
    <row r="41" spans="1:12" x14ac:dyDescent="0.2">
      <c r="A41" s="17">
        <v>32</v>
      </c>
      <c r="B41" s="49">
        <v>2</v>
      </c>
      <c r="C41" s="48">
        <v>4964</v>
      </c>
      <c r="D41" s="48">
        <v>4926</v>
      </c>
      <c r="E41" s="18">
        <v>0.5</v>
      </c>
      <c r="F41" s="19">
        <f t="shared" si="3"/>
        <v>4.0444893832153691E-4</v>
      </c>
      <c r="G41" s="19">
        <f t="shared" si="0"/>
        <v>4.0436716538617062E-4</v>
      </c>
      <c r="H41" s="14">
        <f t="shared" si="6"/>
        <v>99724.103597819339</v>
      </c>
      <c r="I41" s="14">
        <f t="shared" si="4"/>
        <v>40.325153092527025</v>
      </c>
      <c r="J41" s="14">
        <f t="shared" si="1"/>
        <v>99703.941021273073</v>
      </c>
      <c r="K41" s="14">
        <f t="shared" si="2"/>
        <v>5553726.9828142179</v>
      </c>
      <c r="L41" s="21">
        <f t="shared" si="5"/>
        <v>55.690919070198198</v>
      </c>
    </row>
    <row r="42" spans="1:12" x14ac:dyDescent="0.2">
      <c r="A42" s="17">
        <v>33</v>
      </c>
      <c r="B42" s="49">
        <v>1</v>
      </c>
      <c r="C42" s="48">
        <v>5379</v>
      </c>
      <c r="D42" s="48">
        <v>4907</v>
      </c>
      <c r="E42" s="18">
        <v>0.5</v>
      </c>
      <c r="F42" s="19">
        <f t="shared" si="3"/>
        <v>1.9443904335990667E-4</v>
      </c>
      <c r="G42" s="19">
        <f t="shared" si="0"/>
        <v>1.9442014192670362E-4</v>
      </c>
      <c r="H42" s="14">
        <f t="shared" si="6"/>
        <v>99683.778444726806</v>
      </c>
      <c r="I42" s="14">
        <f t="shared" si="4"/>
        <v>19.380534353013864</v>
      </c>
      <c r="J42" s="14">
        <f t="shared" si="1"/>
        <v>99674.088177550308</v>
      </c>
      <c r="K42" s="14">
        <f t="shared" si="2"/>
        <v>5454023.041792945</v>
      </c>
      <c r="L42" s="21">
        <f t="shared" si="5"/>
        <v>54.713245493770295</v>
      </c>
    </row>
    <row r="43" spans="1:12" x14ac:dyDescent="0.2">
      <c r="A43" s="17">
        <v>34</v>
      </c>
      <c r="B43" s="49">
        <v>1</v>
      </c>
      <c r="C43" s="48">
        <v>5592</v>
      </c>
      <c r="D43" s="48">
        <v>5319</v>
      </c>
      <c r="E43" s="18">
        <v>0.5</v>
      </c>
      <c r="F43" s="19">
        <f t="shared" si="3"/>
        <v>1.8330125561360095E-4</v>
      </c>
      <c r="G43" s="19">
        <f t="shared" si="0"/>
        <v>1.8328445747800586E-4</v>
      </c>
      <c r="H43" s="14">
        <f t="shared" si="6"/>
        <v>99664.397910373795</v>
      </c>
      <c r="I43" s="14">
        <f t="shared" si="4"/>
        <v>18.266935100874964</v>
      </c>
      <c r="J43" s="14">
        <f t="shared" si="1"/>
        <v>99655.264442823347</v>
      </c>
      <c r="K43" s="14">
        <f t="shared" si="2"/>
        <v>5354348.9536153944</v>
      </c>
      <c r="L43" s="21">
        <f t="shared" si="5"/>
        <v>53.723787690268836</v>
      </c>
    </row>
    <row r="44" spans="1:12" x14ac:dyDescent="0.2">
      <c r="A44" s="17">
        <v>35</v>
      </c>
      <c r="B44" s="49">
        <v>0</v>
      </c>
      <c r="C44" s="48">
        <v>5732</v>
      </c>
      <c r="D44" s="48">
        <v>5492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99646.130975272914</v>
      </c>
      <c r="I44" s="14">
        <f t="shared" si="4"/>
        <v>0</v>
      </c>
      <c r="J44" s="14">
        <f t="shared" si="1"/>
        <v>99646.130975272914</v>
      </c>
      <c r="K44" s="14">
        <f t="shared" si="2"/>
        <v>5254693.6891725715</v>
      </c>
      <c r="L44" s="21">
        <f t="shared" si="5"/>
        <v>52.733544571605279</v>
      </c>
    </row>
    <row r="45" spans="1:12" x14ac:dyDescent="0.2">
      <c r="A45" s="17">
        <v>36</v>
      </c>
      <c r="B45" s="49">
        <v>2</v>
      </c>
      <c r="C45" s="48">
        <v>6156</v>
      </c>
      <c r="D45" s="48">
        <v>5648</v>
      </c>
      <c r="E45" s="18">
        <v>0.5</v>
      </c>
      <c r="F45" s="19">
        <f t="shared" si="3"/>
        <v>3.3886818027787193E-4</v>
      </c>
      <c r="G45" s="19">
        <f t="shared" si="0"/>
        <v>3.3881077418261899E-4</v>
      </c>
      <c r="H45" s="14">
        <f t="shared" si="6"/>
        <v>99646.130975272914</v>
      </c>
      <c r="I45" s="14">
        <f t="shared" si="4"/>
        <v>33.761182780034865</v>
      </c>
      <c r="J45" s="14">
        <f t="shared" si="1"/>
        <v>99629.2503838829</v>
      </c>
      <c r="K45" s="14">
        <f t="shared" si="2"/>
        <v>5155047.558197299</v>
      </c>
      <c r="L45" s="21">
        <f t="shared" si="5"/>
        <v>51.733544571605279</v>
      </c>
    </row>
    <row r="46" spans="1:12" x14ac:dyDescent="0.2">
      <c r="A46" s="17">
        <v>37</v>
      </c>
      <c r="B46" s="49">
        <v>1</v>
      </c>
      <c r="C46" s="48">
        <v>6168</v>
      </c>
      <c r="D46" s="48">
        <v>6093</v>
      </c>
      <c r="E46" s="18">
        <v>0.5</v>
      </c>
      <c r="F46" s="19">
        <f t="shared" si="3"/>
        <v>1.631188320691624E-4</v>
      </c>
      <c r="G46" s="19">
        <f t="shared" si="0"/>
        <v>1.6310552927744252E-4</v>
      </c>
      <c r="H46" s="14">
        <f t="shared" si="6"/>
        <v>99612.369792492886</v>
      </c>
      <c r="I46" s="14">
        <f t="shared" si="4"/>
        <v>16.247328297584879</v>
      </c>
      <c r="J46" s="14">
        <f t="shared" si="1"/>
        <v>99604.246128344093</v>
      </c>
      <c r="K46" s="14">
        <f t="shared" si="2"/>
        <v>5055418.3078134162</v>
      </c>
      <c r="L46" s="21">
        <f t="shared" si="5"/>
        <v>50.750908931738003</v>
      </c>
    </row>
    <row r="47" spans="1:12" x14ac:dyDescent="0.2">
      <c r="A47" s="17">
        <v>38</v>
      </c>
      <c r="B47" s="49">
        <v>0</v>
      </c>
      <c r="C47" s="48">
        <v>6413</v>
      </c>
      <c r="D47" s="48">
        <v>6129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99596.122464195301</v>
      </c>
      <c r="I47" s="14">
        <f t="shared" si="4"/>
        <v>0</v>
      </c>
      <c r="J47" s="14">
        <f t="shared" si="1"/>
        <v>99596.122464195301</v>
      </c>
      <c r="K47" s="14">
        <f t="shared" si="2"/>
        <v>4955814.0616850723</v>
      </c>
      <c r="L47" s="21">
        <f t="shared" si="5"/>
        <v>49.759106469899791</v>
      </c>
    </row>
    <row r="48" spans="1:12" x14ac:dyDescent="0.2">
      <c r="A48" s="17">
        <v>39</v>
      </c>
      <c r="B48" s="49">
        <v>5</v>
      </c>
      <c r="C48" s="48">
        <v>6653</v>
      </c>
      <c r="D48" s="48">
        <v>6363</v>
      </c>
      <c r="E48" s="18">
        <v>0.5</v>
      </c>
      <c r="F48" s="19">
        <f t="shared" si="3"/>
        <v>7.682851874615857E-4</v>
      </c>
      <c r="G48" s="19">
        <f t="shared" si="0"/>
        <v>7.6799016972582755E-4</v>
      </c>
      <c r="H48" s="14">
        <f t="shared" si="6"/>
        <v>99596.122464195301</v>
      </c>
      <c r="I48" s="14">
        <f t="shared" si="4"/>
        <v>76.488842995311657</v>
      </c>
      <c r="J48" s="14">
        <f t="shared" si="1"/>
        <v>99557.878042697645</v>
      </c>
      <c r="K48" s="14">
        <f t="shared" si="2"/>
        <v>4856217.9392208774</v>
      </c>
      <c r="L48" s="21">
        <f t="shared" si="5"/>
        <v>48.759106469899791</v>
      </c>
    </row>
    <row r="49" spans="1:12" x14ac:dyDescent="0.2">
      <c r="A49" s="17">
        <v>40</v>
      </c>
      <c r="B49" s="49">
        <v>2</v>
      </c>
      <c r="C49" s="48">
        <v>6339</v>
      </c>
      <c r="D49" s="48">
        <v>6603</v>
      </c>
      <c r="E49" s="18">
        <v>0.5</v>
      </c>
      <c r="F49" s="19">
        <f t="shared" si="3"/>
        <v>3.0907124092103232E-4</v>
      </c>
      <c r="G49" s="19">
        <f t="shared" si="0"/>
        <v>3.0902348578491968E-4</v>
      </c>
      <c r="H49" s="14">
        <f t="shared" si="6"/>
        <v>99519.633621199988</v>
      </c>
      <c r="I49" s="14">
        <f t="shared" si="4"/>
        <v>30.753904085661308</v>
      </c>
      <c r="J49" s="14">
        <f t="shared" si="1"/>
        <v>99504.256669157156</v>
      </c>
      <c r="K49" s="14">
        <f t="shared" si="2"/>
        <v>4756660.0611781795</v>
      </c>
      <c r="L49" s="21">
        <f t="shared" si="5"/>
        <v>47.796197474795576</v>
      </c>
    </row>
    <row r="50" spans="1:12" x14ac:dyDescent="0.2">
      <c r="A50" s="17">
        <v>41</v>
      </c>
      <c r="B50" s="49">
        <v>1</v>
      </c>
      <c r="C50" s="48">
        <v>6398</v>
      </c>
      <c r="D50" s="48">
        <v>6282</v>
      </c>
      <c r="E50" s="18">
        <v>0.5</v>
      </c>
      <c r="F50" s="19">
        <f t="shared" si="3"/>
        <v>1.5772870662460569E-4</v>
      </c>
      <c r="G50" s="19">
        <f t="shared" si="0"/>
        <v>1.577162684330889E-4</v>
      </c>
      <c r="H50" s="14">
        <f t="shared" si="6"/>
        <v>99488.879717114323</v>
      </c>
      <c r="I50" s="14">
        <f t="shared" si="4"/>
        <v>15.691014859571697</v>
      </c>
      <c r="J50" s="14">
        <f t="shared" si="1"/>
        <v>99481.034209684527</v>
      </c>
      <c r="K50" s="14">
        <f t="shared" si="2"/>
        <v>4657155.8045090223</v>
      </c>
      <c r="L50" s="21">
        <f t="shared" si="5"/>
        <v>46.81081762857449</v>
      </c>
    </row>
    <row r="51" spans="1:12" x14ac:dyDescent="0.2">
      <c r="A51" s="17">
        <v>42</v>
      </c>
      <c r="B51" s="49">
        <v>5</v>
      </c>
      <c r="C51" s="48">
        <v>5946</v>
      </c>
      <c r="D51" s="48">
        <v>6353</v>
      </c>
      <c r="E51" s="18">
        <v>0.5</v>
      </c>
      <c r="F51" s="19">
        <f t="shared" si="3"/>
        <v>8.1307423367753479E-4</v>
      </c>
      <c r="G51" s="19">
        <f t="shared" si="0"/>
        <v>8.1274382314694416E-4</v>
      </c>
      <c r="H51" s="14">
        <f t="shared" si="6"/>
        <v>99473.188702254745</v>
      </c>
      <c r="I51" s="14">
        <f t="shared" si="4"/>
        <v>80.846219686487927</v>
      </c>
      <c r="J51" s="14">
        <f t="shared" si="1"/>
        <v>99432.76559241151</v>
      </c>
      <c r="K51" s="14">
        <f t="shared" si="2"/>
        <v>4557674.7702993378</v>
      </c>
      <c r="L51" s="21">
        <f t="shared" si="5"/>
        <v>45.818122750055458</v>
      </c>
    </row>
    <row r="52" spans="1:12" x14ac:dyDescent="0.2">
      <c r="A52" s="17">
        <v>43</v>
      </c>
      <c r="B52" s="49">
        <v>2</v>
      </c>
      <c r="C52" s="48">
        <v>5812</v>
      </c>
      <c r="D52" s="48">
        <v>5890</v>
      </c>
      <c r="E52" s="18">
        <v>0.5</v>
      </c>
      <c r="F52" s="19">
        <f t="shared" si="3"/>
        <v>3.4182191078448127E-4</v>
      </c>
      <c r="G52" s="19">
        <f t="shared" si="0"/>
        <v>3.4176349965823647E-4</v>
      </c>
      <c r="H52" s="14">
        <f t="shared" si="6"/>
        <v>99392.34248256826</v>
      </c>
      <c r="I52" s="14">
        <f t="shared" si="4"/>
        <v>33.968674806072542</v>
      </c>
      <c r="J52" s="14">
        <f t="shared" si="1"/>
        <v>99375.358145165214</v>
      </c>
      <c r="K52" s="14">
        <f t="shared" si="2"/>
        <v>4458242.0047069266</v>
      </c>
      <c r="L52" s="21">
        <f t="shared" si="5"/>
        <v>44.85498473374674</v>
      </c>
    </row>
    <row r="53" spans="1:12" x14ac:dyDescent="0.2">
      <c r="A53" s="17">
        <v>44</v>
      </c>
      <c r="B53" s="49">
        <v>2</v>
      </c>
      <c r="C53" s="48">
        <v>5565</v>
      </c>
      <c r="D53" s="48">
        <v>5744</v>
      </c>
      <c r="E53" s="18">
        <v>0.5</v>
      </c>
      <c r="F53" s="19">
        <f t="shared" si="3"/>
        <v>3.5370059244849237E-4</v>
      </c>
      <c r="G53" s="19">
        <f t="shared" si="0"/>
        <v>3.5363805145433648E-4</v>
      </c>
      <c r="H53" s="14">
        <f t="shared" si="6"/>
        <v>99358.373807762182</v>
      </c>
      <c r="I53" s="14">
        <f t="shared" si="4"/>
        <v>35.136901709048601</v>
      </c>
      <c r="J53" s="14">
        <f t="shared" si="1"/>
        <v>99340.805356907658</v>
      </c>
      <c r="K53" s="14">
        <f t="shared" si="2"/>
        <v>4358866.6465617614</v>
      </c>
      <c r="L53" s="21">
        <f t="shared" si="5"/>
        <v>43.870148831091612</v>
      </c>
    </row>
    <row r="54" spans="1:12" x14ac:dyDescent="0.2">
      <c r="A54" s="17">
        <v>45</v>
      </c>
      <c r="B54" s="49">
        <v>3</v>
      </c>
      <c r="C54" s="48">
        <v>5554</v>
      </c>
      <c r="D54" s="48">
        <v>5517</v>
      </c>
      <c r="E54" s="18">
        <v>0.5</v>
      </c>
      <c r="F54" s="19">
        <f t="shared" si="3"/>
        <v>5.4195646283081926E-4</v>
      </c>
      <c r="G54" s="19">
        <f t="shared" si="0"/>
        <v>5.4180964421166695E-4</v>
      </c>
      <c r="H54" s="14">
        <f t="shared" si="6"/>
        <v>99323.236906053135</v>
      </c>
      <c r="I54" s="14">
        <f t="shared" si="4"/>
        <v>53.814287650019757</v>
      </c>
      <c r="J54" s="14">
        <f t="shared" si="1"/>
        <v>99296.329762228124</v>
      </c>
      <c r="K54" s="14">
        <f t="shared" si="2"/>
        <v>4259525.8412048537</v>
      </c>
      <c r="L54" s="21">
        <f t="shared" si="5"/>
        <v>42.885491591799521</v>
      </c>
    </row>
    <row r="55" spans="1:12" x14ac:dyDescent="0.2">
      <c r="A55" s="17">
        <v>46</v>
      </c>
      <c r="B55" s="49">
        <v>2</v>
      </c>
      <c r="C55" s="48">
        <v>5410</v>
      </c>
      <c r="D55" s="48">
        <v>5498</v>
      </c>
      <c r="E55" s="18">
        <v>0.5</v>
      </c>
      <c r="F55" s="19">
        <f t="shared" si="3"/>
        <v>3.667033370003667E-4</v>
      </c>
      <c r="G55" s="19">
        <f t="shared" si="0"/>
        <v>3.6663611365719525E-4</v>
      </c>
      <c r="H55" s="14">
        <f t="shared" si="6"/>
        <v>99269.422618403114</v>
      </c>
      <c r="I55" s="14">
        <f t="shared" si="4"/>
        <v>36.39575531380499</v>
      </c>
      <c r="J55" s="14">
        <f t="shared" si="1"/>
        <v>99251.224740746213</v>
      </c>
      <c r="K55" s="14">
        <f t="shared" si="2"/>
        <v>4160229.5114426259</v>
      </c>
      <c r="L55" s="21">
        <f t="shared" si="5"/>
        <v>41.908468909250807</v>
      </c>
    </row>
    <row r="56" spans="1:12" x14ac:dyDescent="0.2">
      <c r="A56" s="17">
        <v>47</v>
      </c>
      <c r="B56" s="49">
        <v>1</v>
      </c>
      <c r="C56" s="48">
        <v>5457</v>
      </c>
      <c r="D56" s="48">
        <v>5369</v>
      </c>
      <c r="E56" s="18">
        <v>0.5</v>
      </c>
      <c r="F56" s="19">
        <f t="shared" si="3"/>
        <v>1.8474043968224645E-4</v>
      </c>
      <c r="G56" s="19">
        <f t="shared" si="0"/>
        <v>1.8472337674332686E-4</v>
      </c>
      <c r="H56" s="14">
        <f t="shared" si="6"/>
        <v>99233.026863089312</v>
      </c>
      <c r="I56" s="14">
        <f t="shared" si="4"/>
        <v>18.33065980661112</v>
      </c>
      <c r="J56" s="14">
        <f t="shared" si="1"/>
        <v>99223.861533186006</v>
      </c>
      <c r="K56" s="14">
        <f t="shared" si="2"/>
        <v>4060978.2867018795</v>
      </c>
      <c r="L56" s="21">
        <f t="shared" si="5"/>
        <v>40.923656317616569</v>
      </c>
    </row>
    <row r="57" spans="1:12" x14ac:dyDescent="0.2">
      <c r="A57" s="17">
        <v>48</v>
      </c>
      <c r="B57" s="49">
        <v>2</v>
      </c>
      <c r="C57" s="48">
        <v>5439</v>
      </c>
      <c r="D57" s="48">
        <v>5386</v>
      </c>
      <c r="E57" s="18">
        <v>0.5</v>
      </c>
      <c r="F57" s="19">
        <f t="shared" si="3"/>
        <v>3.6951501154734414E-4</v>
      </c>
      <c r="G57" s="19">
        <f t="shared" si="0"/>
        <v>3.6944675348665377E-4</v>
      </c>
      <c r="H57" s="14">
        <f t="shared" si="6"/>
        <v>99214.6962032827</v>
      </c>
      <c r="I57" s="14">
        <f t="shared" si="4"/>
        <v>36.65454741046743</v>
      </c>
      <c r="J57" s="14">
        <f t="shared" si="1"/>
        <v>99196.368929577467</v>
      </c>
      <c r="K57" s="14">
        <f t="shared" si="2"/>
        <v>3961754.4251686935</v>
      </c>
      <c r="L57" s="21">
        <f t="shared" si="5"/>
        <v>39.931124891532065</v>
      </c>
    </row>
    <row r="58" spans="1:12" x14ac:dyDescent="0.2">
      <c r="A58" s="17">
        <v>49</v>
      </c>
      <c r="B58" s="49">
        <v>5</v>
      </c>
      <c r="C58" s="48">
        <v>4945</v>
      </c>
      <c r="D58" s="48">
        <v>5387</v>
      </c>
      <c r="E58" s="18">
        <v>0.5</v>
      </c>
      <c r="F58" s="19">
        <f t="shared" si="3"/>
        <v>9.6786682152535811E-4</v>
      </c>
      <c r="G58" s="19">
        <f t="shared" si="0"/>
        <v>9.6739866498984234E-4</v>
      </c>
      <c r="H58" s="14">
        <f t="shared" si="6"/>
        <v>99178.041655872235</v>
      </c>
      <c r="I58" s="14">
        <f t="shared" si="4"/>
        <v>95.944705094197772</v>
      </c>
      <c r="J58" s="14">
        <f t="shared" si="1"/>
        <v>99130.069303325145</v>
      </c>
      <c r="K58" s="14">
        <f t="shared" si="2"/>
        <v>3862558.056239116</v>
      </c>
      <c r="L58" s="21">
        <f t="shared" si="5"/>
        <v>38.945697976588527</v>
      </c>
    </row>
    <row r="59" spans="1:12" x14ac:dyDescent="0.2">
      <c r="A59" s="17">
        <v>50</v>
      </c>
      <c r="B59" s="49">
        <v>7</v>
      </c>
      <c r="C59" s="48">
        <v>4865</v>
      </c>
      <c r="D59" s="48">
        <v>4918</v>
      </c>
      <c r="E59" s="18">
        <v>0.5</v>
      </c>
      <c r="F59" s="19">
        <f t="shared" si="3"/>
        <v>1.4310538689563529E-3</v>
      </c>
      <c r="G59" s="19">
        <f t="shared" si="0"/>
        <v>1.4300306435137897E-3</v>
      </c>
      <c r="H59" s="14">
        <f t="shared" si="6"/>
        <v>99082.096950778039</v>
      </c>
      <c r="I59" s="14">
        <f t="shared" si="4"/>
        <v>141.69043486321681</v>
      </c>
      <c r="J59" s="14">
        <f t="shared" si="1"/>
        <v>99011.25173334642</v>
      </c>
      <c r="K59" s="14">
        <f t="shared" si="2"/>
        <v>3763427.9869357906</v>
      </c>
      <c r="L59" s="21">
        <f t="shared" si="5"/>
        <v>37.982926308123908</v>
      </c>
    </row>
    <row r="60" spans="1:12" x14ac:dyDescent="0.2">
      <c r="A60" s="17">
        <v>51</v>
      </c>
      <c r="B60" s="49">
        <v>5</v>
      </c>
      <c r="C60" s="48">
        <v>4977</v>
      </c>
      <c r="D60" s="48">
        <v>4835</v>
      </c>
      <c r="E60" s="18">
        <v>0.5</v>
      </c>
      <c r="F60" s="19">
        <f t="shared" si="3"/>
        <v>1.0191602119853241E-3</v>
      </c>
      <c r="G60" s="19">
        <f t="shared" si="0"/>
        <v>1.0186411327289396E-3</v>
      </c>
      <c r="H60" s="14">
        <f t="shared" si="6"/>
        <v>98940.406515914816</v>
      </c>
      <c r="I60" s="14">
        <f t="shared" si="4"/>
        <v>100.78476776603323</v>
      </c>
      <c r="J60" s="14">
        <f t="shared" si="1"/>
        <v>98890.014132031807</v>
      </c>
      <c r="K60" s="14">
        <f t="shared" si="2"/>
        <v>3664416.7352024443</v>
      </c>
      <c r="L60" s="21">
        <f t="shared" si="5"/>
        <v>37.036604803246014</v>
      </c>
    </row>
    <row r="61" spans="1:12" x14ac:dyDescent="0.2">
      <c r="A61" s="17">
        <v>52</v>
      </c>
      <c r="B61" s="49">
        <v>5</v>
      </c>
      <c r="C61" s="48">
        <v>4681</v>
      </c>
      <c r="D61" s="48">
        <v>4949</v>
      </c>
      <c r="E61" s="18">
        <v>0.5</v>
      </c>
      <c r="F61" s="19">
        <f t="shared" si="3"/>
        <v>1.0384215991692627E-3</v>
      </c>
      <c r="G61" s="19">
        <f t="shared" si="0"/>
        <v>1.0378827192527244E-3</v>
      </c>
      <c r="H61" s="14">
        <f t="shared" si="6"/>
        <v>98839.621748148784</v>
      </c>
      <c r="I61" s="14">
        <f t="shared" si="4"/>
        <v>102.58393538987937</v>
      </c>
      <c r="J61" s="14">
        <f t="shared" si="1"/>
        <v>98788.329780453845</v>
      </c>
      <c r="K61" s="14">
        <f t="shared" si="2"/>
        <v>3565526.7210704125</v>
      </c>
      <c r="L61" s="21">
        <f t="shared" si="5"/>
        <v>36.0738604418748</v>
      </c>
    </row>
    <row r="62" spans="1:12" x14ac:dyDescent="0.2">
      <c r="A62" s="17">
        <v>53</v>
      </c>
      <c r="B62" s="49">
        <v>9</v>
      </c>
      <c r="C62" s="48">
        <v>4506</v>
      </c>
      <c r="D62" s="48">
        <v>4650</v>
      </c>
      <c r="E62" s="18">
        <v>0.5</v>
      </c>
      <c r="F62" s="19">
        <f t="shared" si="3"/>
        <v>1.9659239842726079E-3</v>
      </c>
      <c r="G62" s="19">
        <f t="shared" si="0"/>
        <v>1.9639934533551553E-3</v>
      </c>
      <c r="H62" s="14">
        <f t="shared" si="6"/>
        <v>98737.037812758907</v>
      </c>
      <c r="I62" s="14">
        <f t="shared" si="4"/>
        <v>193.91889586793891</v>
      </c>
      <c r="J62" s="14">
        <f t="shared" si="1"/>
        <v>98640.078364824934</v>
      </c>
      <c r="K62" s="14">
        <f t="shared" si="2"/>
        <v>3466738.3912899587</v>
      </c>
      <c r="L62" s="21">
        <f t="shared" si="5"/>
        <v>35.110820296879346</v>
      </c>
    </row>
    <row r="63" spans="1:12" x14ac:dyDescent="0.2">
      <c r="A63" s="17">
        <v>54</v>
      </c>
      <c r="B63" s="49">
        <v>6</v>
      </c>
      <c r="C63" s="48">
        <v>4434</v>
      </c>
      <c r="D63" s="48">
        <v>4450</v>
      </c>
      <c r="E63" s="18">
        <v>0.5</v>
      </c>
      <c r="F63" s="19">
        <f t="shared" si="3"/>
        <v>1.3507429085997298E-3</v>
      </c>
      <c r="G63" s="19">
        <f t="shared" si="0"/>
        <v>1.3498312710911134E-3</v>
      </c>
      <c r="H63" s="14">
        <f t="shared" si="6"/>
        <v>98543.118916890962</v>
      </c>
      <c r="I63" s="14">
        <f t="shared" si="4"/>
        <v>133.01658346486968</v>
      </c>
      <c r="J63" s="14">
        <f t="shared" si="1"/>
        <v>98476.61062515853</v>
      </c>
      <c r="K63" s="14">
        <f t="shared" si="2"/>
        <v>3368098.3129251339</v>
      </c>
      <c r="L63" s="21">
        <f t="shared" si="5"/>
        <v>34.178929487361891</v>
      </c>
    </row>
    <row r="64" spans="1:12" x14ac:dyDescent="0.2">
      <c r="A64" s="17">
        <v>55</v>
      </c>
      <c r="B64" s="49">
        <v>11</v>
      </c>
      <c r="C64" s="48">
        <v>4551</v>
      </c>
      <c r="D64" s="48">
        <v>4401</v>
      </c>
      <c r="E64" s="18">
        <v>0.5</v>
      </c>
      <c r="F64" s="19">
        <f t="shared" si="3"/>
        <v>2.4575513851653264E-3</v>
      </c>
      <c r="G64" s="19">
        <f t="shared" si="0"/>
        <v>2.4545353118375548E-3</v>
      </c>
      <c r="H64" s="14">
        <f t="shared" si="6"/>
        <v>98410.102333426097</v>
      </c>
      <c r="I64" s="14">
        <f t="shared" si="4"/>
        <v>241.5510712189417</v>
      </c>
      <c r="J64" s="14">
        <f t="shared" si="1"/>
        <v>98289.326797816626</v>
      </c>
      <c r="K64" s="14">
        <f t="shared" si="2"/>
        <v>3269621.7022999753</v>
      </c>
      <c r="L64" s="21">
        <f t="shared" si="5"/>
        <v>33.224451807011398</v>
      </c>
    </row>
    <row r="65" spans="1:12" x14ac:dyDescent="0.2">
      <c r="A65" s="17">
        <v>56</v>
      </c>
      <c r="B65" s="49">
        <v>8</v>
      </c>
      <c r="C65" s="48">
        <v>4513</v>
      </c>
      <c r="D65" s="48">
        <v>4519</v>
      </c>
      <c r="E65" s="18">
        <v>0.5</v>
      </c>
      <c r="F65" s="19">
        <f t="shared" si="3"/>
        <v>1.7714791851195749E-3</v>
      </c>
      <c r="G65" s="19">
        <f t="shared" si="0"/>
        <v>1.7699115044247787E-3</v>
      </c>
      <c r="H65" s="14">
        <f t="shared" si="6"/>
        <v>98168.551262207155</v>
      </c>
      <c r="I65" s="14">
        <f t="shared" si="4"/>
        <v>173.74964825169408</v>
      </c>
      <c r="J65" s="14">
        <f t="shared" si="1"/>
        <v>98081.676438081311</v>
      </c>
      <c r="K65" s="14">
        <f t="shared" si="2"/>
        <v>3171332.3755021589</v>
      </c>
      <c r="L65" s="21">
        <f t="shared" si="5"/>
        <v>32.304972771081893</v>
      </c>
    </row>
    <row r="66" spans="1:12" x14ac:dyDescent="0.2">
      <c r="A66" s="17">
        <v>57</v>
      </c>
      <c r="B66" s="49">
        <v>14</v>
      </c>
      <c r="C66" s="48">
        <v>4555</v>
      </c>
      <c r="D66" s="48">
        <v>4463</v>
      </c>
      <c r="E66" s="18">
        <v>0.5</v>
      </c>
      <c r="F66" s="19">
        <f t="shared" si="3"/>
        <v>3.1049013084941228E-3</v>
      </c>
      <c r="G66" s="19">
        <f t="shared" si="0"/>
        <v>3.100088573959256E-3</v>
      </c>
      <c r="H66" s="14">
        <f t="shared" si="6"/>
        <v>97994.801613955467</v>
      </c>
      <c r="I66" s="14">
        <f t="shared" si="4"/>
        <v>303.79256479082738</v>
      </c>
      <c r="J66" s="14">
        <f t="shared" si="1"/>
        <v>97842.905331560061</v>
      </c>
      <c r="K66" s="14">
        <f t="shared" si="2"/>
        <v>3073250.6990640773</v>
      </c>
      <c r="L66" s="21">
        <f t="shared" si="5"/>
        <v>31.361364566775293</v>
      </c>
    </row>
    <row r="67" spans="1:12" x14ac:dyDescent="0.2">
      <c r="A67" s="17">
        <v>58</v>
      </c>
      <c r="B67" s="49">
        <v>10</v>
      </c>
      <c r="C67" s="48">
        <v>4455</v>
      </c>
      <c r="D67" s="48">
        <v>4523</v>
      </c>
      <c r="E67" s="18">
        <v>0.5</v>
      </c>
      <c r="F67" s="19">
        <f t="shared" si="3"/>
        <v>2.2276676319893073E-3</v>
      </c>
      <c r="G67" s="19">
        <f t="shared" si="0"/>
        <v>2.2251891410769915E-3</v>
      </c>
      <c r="H67" s="14">
        <f t="shared" si="6"/>
        <v>97691.009049164641</v>
      </c>
      <c r="I67" s="14">
        <f t="shared" si="4"/>
        <v>217.38097251705526</v>
      </c>
      <c r="J67" s="14">
        <f t="shared" si="1"/>
        <v>97582.318562906104</v>
      </c>
      <c r="K67" s="14">
        <f t="shared" si="2"/>
        <v>2975407.7937325174</v>
      </c>
      <c r="L67" s="21">
        <f t="shared" si="5"/>
        <v>30.457335047436079</v>
      </c>
    </row>
    <row r="68" spans="1:12" x14ac:dyDescent="0.2">
      <c r="A68" s="17">
        <v>59</v>
      </c>
      <c r="B68" s="49">
        <v>9</v>
      </c>
      <c r="C68" s="48">
        <v>4158</v>
      </c>
      <c r="D68" s="48">
        <v>4416</v>
      </c>
      <c r="E68" s="18">
        <v>0.5</v>
      </c>
      <c r="F68" s="19">
        <f t="shared" si="3"/>
        <v>2.0993701889433169E-3</v>
      </c>
      <c r="G68" s="19">
        <f t="shared" si="0"/>
        <v>2.097168822090178E-3</v>
      </c>
      <c r="H68" s="14">
        <f t="shared" si="6"/>
        <v>97473.628076647583</v>
      </c>
      <c r="I68" s="14">
        <f t="shared" si="4"/>
        <v>204.4186537783591</v>
      </c>
      <c r="J68" s="14">
        <f t="shared" si="1"/>
        <v>97371.418749758406</v>
      </c>
      <c r="K68" s="14">
        <f t="shared" si="2"/>
        <v>2877825.4751696112</v>
      </c>
      <c r="L68" s="21">
        <f t="shared" si="5"/>
        <v>29.524144447631073</v>
      </c>
    </row>
    <row r="69" spans="1:12" x14ac:dyDescent="0.2">
      <c r="A69" s="17">
        <v>60</v>
      </c>
      <c r="B69" s="49">
        <v>17</v>
      </c>
      <c r="C69" s="48">
        <v>3985</v>
      </c>
      <c r="D69" s="48">
        <v>4100</v>
      </c>
      <c r="E69" s="18">
        <v>0.5</v>
      </c>
      <c r="F69" s="19">
        <f t="shared" si="3"/>
        <v>4.2053184910327765E-3</v>
      </c>
      <c r="G69" s="19">
        <f t="shared" si="0"/>
        <v>4.1964946926684767E-3</v>
      </c>
      <c r="H69" s="14">
        <f t="shared" si="6"/>
        <v>97269.209422869229</v>
      </c>
      <c r="I69" s="14">
        <f t="shared" si="4"/>
        <v>408.18972110312933</v>
      </c>
      <c r="J69" s="14">
        <f t="shared" si="1"/>
        <v>97065.114562317656</v>
      </c>
      <c r="K69" s="14">
        <f t="shared" si="2"/>
        <v>2780454.0564198527</v>
      </c>
      <c r="L69" s="21">
        <f t="shared" si="5"/>
        <v>28.585140898309106</v>
      </c>
    </row>
    <row r="70" spans="1:12" x14ac:dyDescent="0.2">
      <c r="A70" s="17">
        <v>61</v>
      </c>
      <c r="B70" s="49">
        <v>11</v>
      </c>
      <c r="C70" s="48">
        <v>3707</v>
      </c>
      <c r="D70" s="48">
        <v>3939</v>
      </c>
      <c r="E70" s="18">
        <v>0.5</v>
      </c>
      <c r="F70" s="19">
        <f t="shared" si="3"/>
        <v>2.8773214752811928E-3</v>
      </c>
      <c r="G70" s="19">
        <f t="shared" si="0"/>
        <v>2.8731879326106828E-3</v>
      </c>
      <c r="H70" s="14">
        <f t="shared" si="6"/>
        <v>96861.019701766098</v>
      </c>
      <c r="I70" s="14">
        <f t="shared" si="4"/>
        <v>278.29991294747992</v>
      </c>
      <c r="J70" s="14">
        <f t="shared" si="1"/>
        <v>96721.869745292366</v>
      </c>
      <c r="K70" s="14">
        <f t="shared" si="2"/>
        <v>2683388.9418575349</v>
      </c>
      <c r="L70" s="21">
        <f t="shared" si="5"/>
        <v>27.703496722620276</v>
      </c>
    </row>
    <row r="71" spans="1:12" x14ac:dyDescent="0.2">
      <c r="A71" s="17">
        <v>62</v>
      </c>
      <c r="B71" s="49">
        <v>17</v>
      </c>
      <c r="C71" s="48">
        <v>3744</v>
      </c>
      <c r="D71" s="48">
        <v>3685</v>
      </c>
      <c r="E71" s="18">
        <v>0.5</v>
      </c>
      <c r="F71" s="19">
        <f t="shared" si="3"/>
        <v>4.5766590389016018E-3</v>
      </c>
      <c r="G71" s="19">
        <f t="shared" si="0"/>
        <v>4.5662100456621002E-3</v>
      </c>
      <c r="H71" s="14">
        <f t="shared" si="6"/>
        <v>96582.71978881862</v>
      </c>
      <c r="I71" s="14">
        <f t="shared" si="4"/>
        <v>441.01698533707128</v>
      </c>
      <c r="J71" s="14">
        <f t="shared" si="1"/>
        <v>96362.211296150082</v>
      </c>
      <c r="K71" s="14">
        <f t="shared" si="2"/>
        <v>2586667.0721122427</v>
      </c>
      <c r="L71" s="21">
        <f t="shared" si="5"/>
        <v>26.78188269876928</v>
      </c>
    </row>
    <row r="72" spans="1:12" x14ac:dyDescent="0.2">
      <c r="A72" s="17">
        <v>63</v>
      </c>
      <c r="B72" s="49">
        <v>14</v>
      </c>
      <c r="C72" s="48">
        <v>3594</v>
      </c>
      <c r="D72" s="48">
        <v>3735</v>
      </c>
      <c r="E72" s="18">
        <v>0.5</v>
      </c>
      <c r="F72" s="19">
        <f t="shared" si="3"/>
        <v>3.8204393505253103E-3</v>
      </c>
      <c r="G72" s="19">
        <f t="shared" si="0"/>
        <v>3.8131553860819823E-3</v>
      </c>
      <c r="H72" s="14">
        <f t="shared" si="6"/>
        <v>96141.702803481545</v>
      </c>
      <c r="I72" s="14">
        <f t="shared" si="4"/>
        <v>366.60325187218888</v>
      </c>
      <c r="J72" s="14">
        <f t="shared" si="1"/>
        <v>95958.401177545442</v>
      </c>
      <c r="K72" s="14">
        <f t="shared" si="2"/>
        <v>2490304.8608160927</v>
      </c>
      <c r="L72" s="21">
        <f t="shared" si="5"/>
        <v>25.902441793717763</v>
      </c>
    </row>
    <row r="73" spans="1:12" x14ac:dyDescent="0.2">
      <c r="A73" s="17">
        <v>64</v>
      </c>
      <c r="B73" s="49">
        <v>13</v>
      </c>
      <c r="C73" s="48">
        <v>3344</v>
      </c>
      <c r="D73" s="48">
        <v>3565</v>
      </c>
      <c r="E73" s="18">
        <v>0.5</v>
      </c>
      <c r="F73" s="19">
        <f t="shared" si="3"/>
        <v>3.7632074106238242E-3</v>
      </c>
      <c r="G73" s="19">
        <f t="shared" ref="G73:G108" si="7">F73/((1+(1-E73)*F73))</f>
        <v>3.7561398439757295E-3</v>
      </c>
      <c r="H73" s="14">
        <f t="shared" si="6"/>
        <v>95775.099551609354</v>
      </c>
      <c r="I73" s="14">
        <f t="shared" si="4"/>
        <v>359.74466748654191</v>
      </c>
      <c r="J73" s="14">
        <f t="shared" ref="J73:J108" si="8">H74+I73*E73</f>
        <v>95595.227217866093</v>
      </c>
      <c r="K73" s="14">
        <f t="shared" ref="K73:K97" si="9">K74+J73</f>
        <v>2394346.4596385472</v>
      </c>
      <c r="L73" s="21">
        <f t="shared" si="5"/>
        <v>24.999676020679363</v>
      </c>
    </row>
    <row r="74" spans="1:12" x14ac:dyDescent="0.2">
      <c r="A74" s="17">
        <v>65</v>
      </c>
      <c r="B74" s="49">
        <v>16</v>
      </c>
      <c r="C74" s="48">
        <v>3000</v>
      </c>
      <c r="D74" s="48">
        <v>3325</v>
      </c>
      <c r="E74" s="18">
        <v>0.5</v>
      </c>
      <c r="F74" s="19">
        <f t="shared" ref="F74:F108" si="10">B74/((C74+D74)/2)</f>
        <v>5.0592885375494072E-3</v>
      </c>
      <c r="G74" s="19">
        <f t="shared" si="7"/>
        <v>5.0465226304999208E-3</v>
      </c>
      <c r="H74" s="14">
        <f t="shared" si="6"/>
        <v>95415.354884122818</v>
      </c>
      <c r="I74" s="14">
        <f t="shared" ref="I74:I108" si="11">H74*G74</f>
        <v>481.51574771990698</v>
      </c>
      <c r="J74" s="14">
        <f t="shared" si="8"/>
        <v>95174.597010262863</v>
      </c>
      <c r="K74" s="14">
        <f t="shared" si="9"/>
        <v>2298751.232420681</v>
      </c>
      <c r="L74" s="21">
        <f t="shared" ref="L74:L108" si="12">K74/H74</f>
        <v>24.092047188970785</v>
      </c>
    </row>
    <row r="75" spans="1:12" x14ac:dyDescent="0.2">
      <c r="A75" s="17">
        <v>66</v>
      </c>
      <c r="B75" s="49">
        <v>13</v>
      </c>
      <c r="C75" s="48">
        <v>3123</v>
      </c>
      <c r="D75" s="48">
        <v>2989</v>
      </c>
      <c r="E75" s="18">
        <v>0.5</v>
      </c>
      <c r="F75" s="19">
        <f t="shared" si="10"/>
        <v>4.2539267015706808E-3</v>
      </c>
      <c r="G75" s="19">
        <f t="shared" si="7"/>
        <v>4.2448979591836735E-3</v>
      </c>
      <c r="H75" s="14">
        <f t="shared" ref="H75:H108" si="13">H74-I74</f>
        <v>94933.839136402908</v>
      </c>
      <c r="I75" s="14">
        <f t="shared" si="11"/>
        <v>402.98446000758787</v>
      </c>
      <c r="J75" s="14">
        <f t="shared" si="8"/>
        <v>94732.346906399107</v>
      </c>
      <c r="K75" s="14">
        <f t="shared" si="9"/>
        <v>2203576.6354104183</v>
      </c>
      <c r="L75" s="21">
        <f t="shared" si="12"/>
        <v>23.211708864362617</v>
      </c>
    </row>
    <row r="76" spans="1:12" x14ac:dyDescent="0.2">
      <c r="A76" s="17">
        <v>67</v>
      </c>
      <c r="B76" s="49">
        <v>15</v>
      </c>
      <c r="C76" s="48">
        <v>3305</v>
      </c>
      <c r="D76" s="48">
        <v>3086</v>
      </c>
      <c r="E76" s="18">
        <v>0.5</v>
      </c>
      <c r="F76" s="19">
        <f t="shared" si="10"/>
        <v>4.6941010796432486E-3</v>
      </c>
      <c r="G76" s="19">
        <f t="shared" si="7"/>
        <v>4.6831095847642843E-3</v>
      </c>
      <c r="H76" s="14">
        <f t="shared" si="13"/>
        <v>94530.85467639532</v>
      </c>
      <c r="I76" s="14">
        <f t="shared" si="11"/>
        <v>442.69835159098659</v>
      </c>
      <c r="J76" s="14">
        <f t="shared" si="8"/>
        <v>94309.505500599829</v>
      </c>
      <c r="K76" s="14">
        <f t="shared" si="9"/>
        <v>2108844.2885040194</v>
      </c>
      <c r="L76" s="21">
        <f t="shared" si="12"/>
        <v>22.308528741469267</v>
      </c>
    </row>
    <row r="77" spans="1:12" x14ac:dyDescent="0.2">
      <c r="A77" s="17">
        <v>68</v>
      </c>
      <c r="B77" s="49">
        <v>18</v>
      </c>
      <c r="C77" s="48">
        <v>2741</v>
      </c>
      <c r="D77" s="48">
        <v>3304</v>
      </c>
      <c r="E77" s="18">
        <v>0.5</v>
      </c>
      <c r="F77" s="19">
        <f t="shared" si="10"/>
        <v>5.9553349875930521E-3</v>
      </c>
      <c r="G77" s="19">
        <f t="shared" si="7"/>
        <v>5.9376546264225637E-3</v>
      </c>
      <c r="H77" s="14">
        <f t="shared" si="13"/>
        <v>94088.156324804339</v>
      </c>
      <c r="I77" s="14">
        <f t="shared" si="11"/>
        <v>558.6629766935439</v>
      </c>
      <c r="J77" s="14">
        <f t="shared" si="8"/>
        <v>93808.824836457556</v>
      </c>
      <c r="K77" s="14">
        <f t="shared" si="9"/>
        <v>2014534.7830034194</v>
      </c>
      <c r="L77" s="21">
        <f t="shared" si="12"/>
        <v>21.411141015974295</v>
      </c>
    </row>
    <row r="78" spans="1:12" x14ac:dyDescent="0.2">
      <c r="A78" s="17">
        <v>69</v>
      </c>
      <c r="B78" s="49">
        <v>13</v>
      </c>
      <c r="C78" s="48">
        <v>2386</v>
      </c>
      <c r="D78" s="48">
        <v>2738</v>
      </c>
      <c r="E78" s="18">
        <v>0.5</v>
      </c>
      <c r="F78" s="19">
        <f t="shared" si="10"/>
        <v>5.0741608118657303E-3</v>
      </c>
      <c r="G78" s="19">
        <f t="shared" si="7"/>
        <v>5.0613198364804369E-3</v>
      </c>
      <c r="H78" s="14">
        <f t="shared" si="13"/>
        <v>93529.493348110787</v>
      </c>
      <c r="I78" s="14">
        <f t="shared" si="11"/>
        <v>473.38267997875818</v>
      </c>
      <c r="J78" s="14">
        <f t="shared" si="8"/>
        <v>93292.802008121405</v>
      </c>
      <c r="K78" s="14">
        <f t="shared" si="9"/>
        <v>1920725.9581669618</v>
      </c>
      <c r="L78" s="21">
        <f t="shared" si="12"/>
        <v>20.536045790584396</v>
      </c>
    </row>
    <row r="79" spans="1:12" x14ac:dyDescent="0.2">
      <c r="A79" s="17">
        <v>70</v>
      </c>
      <c r="B79" s="49">
        <v>16</v>
      </c>
      <c r="C79" s="48">
        <v>2521</v>
      </c>
      <c r="D79" s="48">
        <v>2385</v>
      </c>
      <c r="E79" s="18">
        <v>0.5</v>
      </c>
      <c r="F79" s="19">
        <f t="shared" si="10"/>
        <v>6.5226253567060742E-3</v>
      </c>
      <c r="G79" s="19">
        <f t="shared" si="7"/>
        <v>6.5014221861032107E-3</v>
      </c>
      <c r="H79" s="14">
        <f t="shared" si="13"/>
        <v>93056.110668132023</v>
      </c>
      <c r="I79" s="14">
        <f t="shared" si="11"/>
        <v>604.99706245026925</v>
      </c>
      <c r="J79" s="14">
        <f t="shared" si="8"/>
        <v>92753.612136906886</v>
      </c>
      <c r="K79" s="14">
        <f t="shared" si="9"/>
        <v>1827433.1561588403</v>
      </c>
      <c r="L79" s="21">
        <f t="shared" si="12"/>
        <v>19.637970500143229</v>
      </c>
    </row>
    <row r="80" spans="1:12" x14ac:dyDescent="0.2">
      <c r="A80" s="17">
        <v>71</v>
      </c>
      <c r="B80" s="49">
        <v>20</v>
      </c>
      <c r="C80" s="48">
        <v>2382</v>
      </c>
      <c r="D80" s="48">
        <v>2499</v>
      </c>
      <c r="E80" s="18">
        <v>0.5</v>
      </c>
      <c r="F80" s="19">
        <f t="shared" si="10"/>
        <v>8.1950419995902475E-3</v>
      </c>
      <c r="G80" s="19">
        <f t="shared" si="7"/>
        <v>8.1615996735360137E-3</v>
      </c>
      <c r="H80" s="14">
        <f t="shared" si="13"/>
        <v>92451.113605681749</v>
      </c>
      <c r="I80" s="14">
        <f t="shared" si="11"/>
        <v>754.54897862217308</v>
      </c>
      <c r="J80" s="14">
        <f t="shared" si="8"/>
        <v>92073.839116370655</v>
      </c>
      <c r="K80" s="14">
        <f t="shared" si="9"/>
        <v>1734679.5440219333</v>
      </c>
      <c r="L80" s="21">
        <f t="shared" si="12"/>
        <v>18.763208752904902</v>
      </c>
    </row>
    <row r="81" spans="1:12" x14ac:dyDescent="0.2">
      <c r="A81" s="17">
        <v>72</v>
      </c>
      <c r="B81" s="49">
        <v>17</v>
      </c>
      <c r="C81" s="48">
        <v>2166</v>
      </c>
      <c r="D81" s="48">
        <v>2358</v>
      </c>
      <c r="E81" s="18">
        <v>0.5</v>
      </c>
      <c r="F81" s="19">
        <f t="shared" si="10"/>
        <v>7.5154730327144119E-3</v>
      </c>
      <c r="G81" s="19">
        <f t="shared" si="7"/>
        <v>7.487337590839022E-3</v>
      </c>
      <c r="H81" s="14">
        <f t="shared" si="13"/>
        <v>91696.564627059575</v>
      </c>
      <c r="I81" s="14">
        <f t="shared" si="11"/>
        <v>686.5631352829829</v>
      </c>
      <c r="J81" s="14">
        <f t="shared" si="8"/>
        <v>91353.283059418085</v>
      </c>
      <c r="K81" s="14">
        <f t="shared" si="9"/>
        <v>1642605.7049055626</v>
      </c>
      <c r="L81" s="21">
        <f t="shared" si="12"/>
        <v>17.913492305695726</v>
      </c>
    </row>
    <row r="82" spans="1:12" x14ac:dyDescent="0.2">
      <c r="A82" s="17">
        <v>73</v>
      </c>
      <c r="B82" s="49">
        <v>17</v>
      </c>
      <c r="C82" s="48">
        <v>1748</v>
      </c>
      <c r="D82" s="48">
        <v>2159</v>
      </c>
      <c r="E82" s="18">
        <v>0.5</v>
      </c>
      <c r="F82" s="19">
        <f t="shared" si="10"/>
        <v>8.7023291528026611E-3</v>
      </c>
      <c r="G82" s="19">
        <f t="shared" si="7"/>
        <v>8.6646279306829745E-3</v>
      </c>
      <c r="H82" s="14">
        <f t="shared" si="13"/>
        <v>91010.001491776595</v>
      </c>
      <c r="I82" s="14">
        <f t="shared" si="11"/>
        <v>788.56780089714664</v>
      </c>
      <c r="J82" s="14">
        <f t="shared" si="8"/>
        <v>90615.717591328023</v>
      </c>
      <c r="K82" s="14">
        <f t="shared" si="9"/>
        <v>1551252.4218461444</v>
      </c>
      <c r="L82" s="21">
        <f t="shared" si="12"/>
        <v>17.044856569816794</v>
      </c>
    </row>
    <row r="83" spans="1:12" x14ac:dyDescent="0.2">
      <c r="A83" s="17">
        <v>74</v>
      </c>
      <c r="B83" s="49">
        <v>15</v>
      </c>
      <c r="C83" s="48">
        <v>1394</v>
      </c>
      <c r="D83" s="48">
        <v>1738</v>
      </c>
      <c r="E83" s="18">
        <v>0.5</v>
      </c>
      <c r="F83" s="19">
        <f t="shared" si="10"/>
        <v>9.5785440613026813E-3</v>
      </c>
      <c r="G83" s="19">
        <f t="shared" si="7"/>
        <v>9.5328884652049577E-3</v>
      </c>
      <c r="H83" s="14">
        <f t="shared" si="13"/>
        <v>90221.43369087945</v>
      </c>
      <c r="I83" s="14">
        <f t="shared" si="11"/>
        <v>860.07086454603871</v>
      </c>
      <c r="J83" s="14">
        <f t="shared" si="8"/>
        <v>89791.398258606423</v>
      </c>
      <c r="K83" s="14">
        <f t="shared" si="9"/>
        <v>1460636.7042548163</v>
      </c>
      <c r="L83" s="21">
        <f t="shared" si="12"/>
        <v>16.189464570684084</v>
      </c>
    </row>
    <row r="84" spans="1:12" x14ac:dyDescent="0.2">
      <c r="A84" s="17">
        <v>75</v>
      </c>
      <c r="B84" s="49">
        <v>23</v>
      </c>
      <c r="C84" s="48">
        <v>1923</v>
      </c>
      <c r="D84" s="48">
        <v>1392</v>
      </c>
      <c r="E84" s="18">
        <v>0.5</v>
      </c>
      <c r="F84" s="19">
        <f t="shared" si="10"/>
        <v>1.3876319758672699E-2</v>
      </c>
      <c r="G84" s="19">
        <f t="shared" si="7"/>
        <v>1.3780707010185739E-2</v>
      </c>
      <c r="H84" s="14">
        <f t="shared" si="13"/>
        <v>89361.36282633341</v>
      </c>
      <c r="I84" s="14">
        <f t="shared" si="11"/>
        <v>1231.4627591406042</v>
      </c>
      <c r="J84" s="14">
        <f t="shared" si="8"/>
        <v>88745.631446763116</v>
      </c>
      <c r="K84" s="14">
        <f t="shared" si="9"/>
        <v>1370845.3059962098</v>
      </c>
      <c r="L84" s="21">
        <f t="shared" si="12"/>
        <v>15.340470004473152</v>
      </c>
    </row>
    <row r="85" spans="1:12" x14ac:dyDescent="0.2">
      <c r="A85" s="17">
        <v>76</v>
      </c>
      <c r="B85" s="49">
        <v>21</v>
      </c>
      <c r="C85" s="48">
        <v>1198</v>
      </c>
      <c r="D85" s="48">
        <v>1909</v>
      </c>
      <c r="E85" s="18">
        <v>0.5</v>
      </c>
      <c r="F85" s="19">
        <f t="shared" si="10"/>
        <v>1.3517862890247827E-2</v>
      </c>
      <c r="G85" s="19">
        <f t="shared" si="7"/>
        <v>1.3427109974424551E-2</v>
      </c>
      <c r="H85" s="14">
        <f t="shared" si="13"/>
        <v>88129.900067192808</v>
      </c>
      <c r="I85" s="14">
        <f t="shared" si="11"/>
        <v>1183.3298602372436</v>
      </c>
      <c r="J85" s="14">
        <f t="shared" si="8"/>
        <v>87538.235137074196</v>
      </c>
      <c r="K85" s="14">
        <f t="shared" si="9"/>
        <v>1282099.6745494467</v>
      </c>
      <c r="L85" s="21">
        <f t="shared" si="12"/>
        <v>14.547839876953638</v>
      </c>
    </row>
    <row r="86" spans="1:12" x14ac:dyDescent="0.2">
      <c r="A86" s="17">
        <v>77</v>
      </c>
      <c r="B86" s="49">
        <v>21</v>
      </c>
      <c r="C86" s="48">
        <v>1362</v>
      </c>
      <c r="D86" s="48">
        <v>1177</v>
      </c>
      <c r="E86" s="18">
        <v>0.5</v>
      </c>
      <c r="F86" s="19">
        <f t="shared" si="10"/>
        <v>1.654194564789287E-2</v>
      </c>
      <c r="G86" s="19">
        <f t="shared" si="7"/>
        <v>1.6406249999999997E-2</v>
      </c>
      <c r="H86" s="14">
        <f t="shared" si="13"/>
        <v>86946.57020695557</v>
      </c>
      <c r="I86" s="14">
        <f t="shared" si="11"/>
        <v>1426.4671674578647</v>
      </c>
      <c r="J86" s="14">
        <f t="shared" si="8"/>
        <v>86233.336623226627</v>
      </c>
      <c r="K86" s="14">
        <f t="shared" si="9"/>
        <v>1194561.4394123724</v>
      </c>
      <c r="L86" s="21">
        <f t="shared" si="12"/>
        <v>13.73902888370414</v>
      </c>
    </row>
    <row r="87" spans="1:12" x14ac:dyDescent="0.2">
      <c r="A87" s="17">
        <v>78</v>
      </c>
      <c r="B87" s="49">
        <v>27</v>
      </c>
      <c r="C87" s="48">
        <v>1382</v>
      </c>
      <c r="D87" s="48">
        <v>1319</v>
      </c>
      <c r="E87" s="18">
        <v>0.5</v>
      </c>
      <c r="F87" s="19">
        <f t="shared" si="10"/>
        <v>1.9992595335061088E-2</v>
      </c>
      <c r="G87" s="19">
        <f t="shared" si="7"/>
        <v>1.9794721407624633E-2</v>
      </c>
      <c r="H87" s="14">
        <f t="shared" si="13"/>
        <v>85520.103039497699</v>
      </c>
      <c r="I87" s="14">
        <f t="shared" si="11"/>
        <v>1692.8466144182096</v>
      </c>
      <c r="J87" s="14">
        <f t="shared" si="8"/>
        <v>84673.679732288583</v>
      </c>
      <c r="K87" s="14">
        <f t="shared" si="9"/>
        <v>1108328.1027891459</v>
      </c>
      <c r="L87" s="21">
        <f t="shared" si="12"/>
        <v>12.959854623622956</v>
      </c>
    </row>
    <row r="88" spans="1:12" x14ac:dyDescent="0.2">
      <c r="A88" s="17">
        <v>79</v>
      </c>
      <c r="B88" s="49">
        <v>32</v>
      </c>
      <c r="C88" s="48">
        <v>1461</v>
      </c>
      <c r="D88" s="48">
        <v>1365</v>
      </c>
      <c r="E88" s="18">
        <v>0.5</v>
      </c>
      <c r="F88" s="19">
        <f t="shared" si="10"/>
        <v>2.264685067232838E-2</v>
      </c>
      <c r="G88" s="19">
        <f t="shared" si="7"/>
        <v>2.239328201539538E-2</v>
      </c>
      <c r="H88" s="14">
        <f t="shared" si="13"/>
        <v>83827.256425079482</v>
      </c>
      <c r="I88" s="14">
        <f t="shared" si="11"/>
        <v>1877.1673937036692</v>
      </c>
      <c r="J88" s="14">
        <f t="shared" si="8"/>
        <v>82888.672728227655</v>
      </c>
      <c r="K88" s="14">
        <f t="shared" si="9"/>
        <v>1023654.4230568573</v>
      </c>
      <c r="L88" s="21">
        <f t="shared" si="12"/>
        <v>12.211474724473982</v>
      </c>
    </row>
    <row r="89" spans="1:12" x14ac:dyDescent="0.2">
      <c r="A89" s="17">
        <v>80</v>
      </c>
      <c r="B89" s="49">
        <v>29</v>
      </c>
      <c r="C89" s="48">
        <v>1305</v>
      </c>
      <c r="D89" s="48">
        <v>1454</v>
      </c>
      <c r="E89" s="18">
        <v>0.5</v>
      </c>
      <c r="F89" s="19">
        <f t="shared" si="10"/>
        <v>2.1022109459949256E-2</v>
      </c>
      <c r="G89" s="19">
        <f t="shared" si="7"/>
        <v>2.0803443328550931E-2</v>
      </c>
      <c r="H89" s="14">
        <f t="shared" si="13"/>
        <v>81950.089031375814</v>
      </c>
      <c r="I89" s="14">
        <f t="shared" si="11"/>
        <v>1704.8440329339301</v>
      </c>
      <c r="J89" s="14">
        <f t="shared" si="8"/>
        <v>81097.667014908846</v>
      </c>
      <c r="K89" s="14">
        <f t="shared" si="9"/>
        <v>940765.75032862963</v>
      </c>
      <c r="L89" s="21">
        <f t="shared" si="12"/>
        <v>11.479740430403234</v>
      </c>
    </row>
    <row r="90" spans="1:12" x14ac:dyDescent="0.2">
      <c r="A90" s="17">
        <v>81</v>
      </c>
      <c r="B90" s="49">
        <v>30</v>
      </c>
      <c r="C90" s="48">
        <v>1294</v>
      </c>
      <c r="D90" s="48">
        <v>1274</v>
      </c>
      <c r="E90" s="18">
        <v>0.5</v>
      </c>
      <c r="F90" s="19">
        <f t="shared" si="10"/>
        <v>2.336448598130841E-2</v>
      </c>
      <c r="G90" s="19">
        <f t="shared" si="7"/>
        <v>2.3094688221709004E-2</v>
      </c>
      <c r="H90" s="14">
        <f t="shared" si="13"/>
        <v>80245.244998441878</v>
      </c>
      <c r="I90" s="14">
        <f t="shared" si="11"/>
        <v>1853.238914513669</v>
      </c>
      <c r="J90" s="14">
        <f t="shared" si="8"/>
        <v>79318.625541185043</v>
      </c>
      <c r="K90" s="14">
        <f t="shared" si="9"/>
        <v>859668.08331372077</v>
      </c>
      <c r="L90" s="21">
        <f t="shared" si="12"/>
        <v>10.713009641012535</v>
      </c>
    </row>
    <row r="91" spans="1:12" x14ac:dyDescent="0.2">
      <c r="A91" s="17">
        <v>82</v>
      </c>
      <c r="B91" s="49">
        <v>50</v>
      </c>
      <c r="C91" s="48">
        <v>1216</v>
      </c>
      <c r="D91" s="48">
        <v>1286</v>
      </c>
      <c r="E91" s="18">
        <v>0.5</v>
      </c>
      <c r="F91" s="19">
        <f t="shared" si="10"/>
        <v>3.9968025579536368E-2</v>
      </c>
      <c r="G91" s="19">
        <f t="shared" si="7"/>
        <v>3.9184952978056423E-2</v>
      </c>
      <c r="H91" s="14">
        <f t="shared" si="13"/>
        <v>78392.006083928209</v>
      </c>
      <c r="I91" s="14">
        <f t="shared" si="11"/>
        <v>3071.7870722542398</v>
      </c>
      <c r="J91" s="14">
        <f t="shared" si="8"/>
        <v>76856.11254780108</v>
      </c>
      <c r="K91" s="14">
        <f t="shared" si="9"/>
        <v>780349.45777253574</v>
      </c>
      <c r="L91" s="21">
        <f t="shared" si="12"/>
        <v>9.9544519493107035</v>
      </c>
    </row>
    <row r="92" spans="1:12" x14ac:dyDescent="0.2">
      <c r="A92" s="17">
        <v>83</v>
      </c>
      <c r="B92" s="49">
        <v>42</v>
      </c>
      <c r="C92" s="48">
        <v>1142</v>
      </c>
      <c r="D92" s="48">
        <v>1176</v>
      </c>
      <c r="E92" s="18">
        <v>0.5</v>
      </c>
      <c r="F92" s="19">
        <f t="shared" si="10"/>
        <v>3.6238136324417601E-2</v>
      </c>
      <c r="G92" s="19">
        <f t="shared" si="7"/>
        <v>3.5593220338983052E-2</v>
      </c>
      <c r="H92" s="14">
        <f t="shared" si="13"/>
        <v>75320.219011673966</v>
      </c>
      <c r="I92" s="14">
        <f t="shared" si="11"/>
        <v>2680.8891512629716</v>
      </c>
      <c r="J92" s="14">
        <f t="shared" si="8"/>
        <v>73979.774436042469</v>
      </c>
      <c r="K92" s="14">
        <f t="shared" si="9"/>
        <v>703493.34522473463</v>
      </c>
      <c r="L92" s="21">
        <f t="shared" si="12"/>
        <v>9.3400331870476823</v>
      </c>
    </row>
    <row r="93" spans="1:12" x14ac:dyDescent="0.2">
      <c r="A93" s="17">
        <v>84</v>
      </c>
      <c r="B93" s="49">
        <v>48</v>
      </c>
      <c r="C93" s="48">
        <v>984</v>
      </c>
      <c r="D93" s="48">
        <v>1103</v>
      </c>
      <c r="E93" s="18">
        <v>0.5</v>
      </c>
      <c r="F93" s="19">
        <f t="shared" si="10"/>
        <v>4.5999041686631527E-2</v>
      </c>
      <c r="G93" s="19">
        <f t="shared" si="7"/>
        <v>4.4964871194379391E-2</v>
      </c>
      <c r="H93" s="14">
        <f t="shared" si="13"/>
        <v>72639.329860410988</v>
      </c>
      <c r="I93" s="14">
        <f t="shared" si="11"/>
        <v>3266.2181108194168</v>
      </c>
      <c r="J93" s="14">
        <f t="shared" si="8"/>
        <v>71006.22080500127</v>
      </c>
      <c r="K93" s="14">
        <f t="shared" si="9"/>
        <v>629513.57078869222</v>
      </c>
      <c r="L93" s="21">
        <f t="shared" si="12"/>
        <v>8.6662910023868776</v>
      </c>
    </row>
    <row r="94" spans="1:12" x14ac:dyDescent="0.2">
      <c r="A94" s="17">
        <v>85</v>
      </c>
      <c r="B94" s="49">
        <v>56</v>
      </c>
      <c r="C94" s="48">
        <v>977</v>
      </c>
      <c r="D94" s="48">
        <v>949</v>
      </c>
      <c r="E94" s="18">
        <v>0.5</v>
      </c>
      <c r="F94" s="19">
        <f t="shared" si="10"/>
        <v>5.8151609553478714E-2</v>
      </c>
      <c r="G94" s="19">
        <f t="shared" si="7"/>
        <v>5.6508577194752774E-2</v>
      </c>
      <c r="H94" s="14">
        <f t="shared" si="13"/>
        <v>69373.111749591568</v>
      </c>
      <c r="I94" s="14">
        <f t="shared" si="11"/>
        <v>3920.175840542006</v>
      </c>
      <c r="J94" s="14">
        <f t="shared" si="8"/>
        <v>67413.023829320562</v>
      </c>
      <c r="K94" s="14">
        <f t="shared" si="9"/>
        <v>558507.34998369101</v>
      </c>
      <c r="L94" s="21">
        <f t="shared" si="12"/>
        <v>8.0507755223619366</v>
      </c>
    </row>
    <row r="95" spans="1:12" x14ac:dyDescent="0.2">
      <c r="A95" s="17">
        <v>86</v>
      </c>
      <c r="B95" s="49">
        <v>69</v>
      </c>
      <c r="C95" s="48">
        <v>848</v>
      </c>
      <c r="D95" s="48">
        <v>947</v>
      </c>
      <c r="E95" s="18">
        <v>0.5</v>
      </c>
      <c r="F95" s="19">
        <f t="shared" si="10"/>
        <v>7.6880222841225629E-2</v>
      </c>
      <c r="G95" s="19">
        <f t="shared" si="7"/>
        <v>7.4034334763948509E-2</v>
      </c>
      <c r="H95" s="14">
        <f t="shared" si="13"/>
        <v>65452.935909049564</v>
      </c>
      <c r="I95" s="14">
        <f t="shared" si="11"/>
        <v>4845.7645683738419</v>
      </c>
      <c r="J95" s="14">
        <f t="shared" si="8"/>
        <v>63030.053624862638</v>
      </c>
      <c r="K95" s="14">
        <f t="shared" si="9"/>
        <v>491094.32615437044</v>
      </c>
      <c r="L95" s="21">
        <f t="shared" si="12"/>
        <v>7.5030144841290678</v>
      </c>
    </row>
    <row r="96" spans="1:12" x14ac:dyDescent="0.2">
      <c r="A96" s="17">
        <v>87</v>
      </c>
      <c r="B96" s="49">
        <v>60</v>
      </c>
      <c r="C96" s="48">
        <v>792</v>
      </c>
      <c r="D96" s="48">
        <v>788</v>
      </c>
      <c r="E96" s="18">
        <v>0.5</v>
      </c>
      <c r="F96" s="19">
        <f t="shared" si="10"/>
        <v>7.5949367088607597E-2</v>
      </c>
      <c r="G96" s="19">
        <f t="shared" si="7"/>
        <v>7.3170731707317083E-2</v>
      </c>
      <c r="H96" s="14">
        <f t="shared" si="13"/>
        <v>60607.171340675719</v>
      </c>
      <c r="I96" s="14">
        <f t="shared" si="11"/>
        <v>4434.6710737079802</v>
      </c>
      <c r="J96" s="14">
        <f t="shared" si="8"/>
        <v>58389.835803821734</v>
      </c>
      <c r="K96" s="14">
        <f t="shared" si="9"/>
        <v>428064.27252950781</v>
      </c>
      <c r="L96" s="21">
        <f t="shared" si="12"/>
        <v>7.0629310535437906</v>
      </c>
    </row>
    <row r="97" spans="1:12" x14ac:dyDescent="0.2">
      <c r="A97" s="17">
        <v>88</v>
      </c>
      <c r="B97" s="49">
        <v>59</v>
      </c>
      <c r="C97" s="48">
        <v>721</v>
      </c>
      <c r="D97" s="48">
        <v>752</v>
      </c>
      <c r="E97" s="18">
        <v>0.5</v>
      </c>
      <c r="F97" s="19">
        <f t="shared" si="10"/>
        <v>8.0108621860149359E-2</v>
      </c>
      <c r="G97" s="19">
        <f t="shared" si="7"/>
        <v>7.7023498694516981E-2</v>
      </c>
      <c r="H97" s="14">
        <f t="shared" si="13"/>
        <v>56172.500266967741</v>
      </c>
      <c r="I97" s="14">
        <f t="shared" si="11"/>
        <v>4326.6025009805444</v>
      </c>
      <c r="J97" s="14">
        <f t="shared" si="8"/>
        <v>54009.199016477469</v>
      </c>
      <c r="K97" s="14">
        <f t="shared" si="9"/>
        <v>369674.43672568607</v>
      </c>
      <c r="L97" s="21">
        <f t="shared" si="12"/>
        <v>6.5810571893498793</v>
      </c>
    </row>
    <row r="98" spans="1:12" x14ac:dyDescent="0.2">
      <c r="A98" s="17">
        <v>89</v>
      </c>
      <c r="B98" s="49">
        <v>63</v>
      </c>
      <c r="C98" s="48">
        <v>659</v>
      </c>
      <c r="D98" s="48">
        <v>658</v>
      </c>
      <c r="E98" s="18">
        <v>0.5</v>
      </c>
      <c r="F98" s="19">
        <f t="shared" si="10"/>
        <v>9.5671981776765377E-2</v>
      </c>
      <c r="G98" s="19">
        <f t="shared" si="7"/>
        <v>9.1304347826086957E-2</v>
      </c>
      <c r="H98" s="14">
        <f t="shared" si="13"/>
        <v>51845.897765987196</v>
      </c>
      <c r="I98" s="14">
        <f t="shared" si="11"/>
        <v>4733.7558829814398</v>
      </c>
      <c r="J98" s="14">
        <f t="shared" si="8"/>
        <v>49479.019824496478</v>
      </c>
      <c r="K98" s="14">
        <f>K99+J98</f>
        <v>315665.23770920862</v>
      </c>
      <c r="L98" s="21">
        <f t="shared" si="12"/>
        <v>6.0885287228316942</v>
      </c>
    </row>
    <row r="99" spans="1:12" x14ac:dyDescent="0.2">
      <c r="A99" s="17">
        <v>90</v>
      </c>
      <c r="B99" s="49">
        <v>59</v>
      </c>
      <c r="C99" s="48">
        <v>526</v>
      </c>
      <c r="D99" s="48">
        <v>604</v>
      </c>
      <c r="E99" s="18">
        <v>0.5</v>
      </c>
      <c r="F99" s="23">
        <f t="shared" si="10"/>
        <v>0.10442477876106195</v>
      </c>
      <c r="G99" s="23">
        <f t="shared" si="7"/>
        <v>9.9243061396131191E-2</v>
      </c>
      <c r="H99" s="24">
        <f t="shared" si="13"/>
        <v>47112.141883005759</v>
      </c>
      <c r="I99" s="24">
        <f t="shared" si="11"/>
        <v>4675.5531893983843</v>
      </c>
      <c r="J99" s="24">
        <f t="shared" si="8"/>
        <v>44774.365288306566</v>
      </c>
      <c r="K99" s="24">
        <f t="shared" ref="K99:K108" si="14">K100+J99</f>
        <v>266186.21788471215</v>
      </c>
      <c r="L99" s="25">
        <f t="shared" si="12"/>
        <v>5.6500555323028214</v>
      </c>
    </row>
    <row r="100" spans="1:12" x14ac:dyDescent="0.2">
      <c r="A100" s="17">
        <v>91</v>
      </c>
      <c r="B100" s="49">
        <v>57</v>
      </c>
      <c r="C100" s="48">
        <v>445</v>
      </c>
      <c r="D100" s="48">
        <v>472</v>
      </c>
      <c r="E100" s="18">
        <v>0.5</v>
      </c>
      <c r="F100" s="23">
        <f t="shared" si="10"/>
        <v>0.12431842966194111</v>
      </c>
      <c r="G100" s="23">
        <f t="shared" si="7"/>
        <v>0.11704312114989732</v>
      </c>
      <c r="H100" s="24">
        <f t="shared" si="13"/>
        <v>42436.588693607373</v>
      </c>
      <c r="I100" s="24">
        <f t="shared" si="11"/>
        <v>4966.9107916542507</v>
      </c>
      <c r="J100" s="24">
        <f t="shared" si="8"/>
        <v>39953.133297780252</v>
      </c>
      <c r="K100" s="24">
        <f t="shared" si="14"/>
        <v>221411.8525964056</v>
      </c>
      <c r="L100" s="25">
        <f t="shared" si="12"/>
        <v>5.2174752828273157</v>
      </c>
    </row>
    <row r="101" spans="1:12" x14ac:dyDescent="0.2">
      <c r="A101" s="17">
        <v>92</v>
      </c>
      <c r="B101" s="49">
        <v>53</v>
      </c>
      <c r="C101" s="48">
        <v>374</v>
      </c>
      <c r="D101" s="48">
        <v>373</v>
      </c>
      <c r="E101" s="18">
        <v>0.5</v>
      </c>
      <c r="F101" s="23">
        <f t="shared" si="10"/>
        <v>0.14190093708165996</v>
      </c>
      <c r="G101" s="23">
        <f t="shared" si="7"/>
        <v>0.13249999999999998</v>
      </c>
      <c r="H101" s="24">
        <f t="shared" si="13"/>
        <v>37469.677901953124</v>
      </c>
      <c r="I101" s="24">
        <f t="shared" si="11"/>
        <v>4964.7323220087883</v>
      </c>
      <c r="J101" s="24">
        <f t="shared" si="8"/>
        <v>34987.311740948731</v>
      </c>
      <c r="K101" s="24">
        <f t="shared" si="14"/>
        <v>181458.71929862536</v>
      </c>
      <c r="L101" s="25">
        <f t="shared" si="12"/>
        <v>4.842815029620704</v>
      </c>
    </row>
    <row r="102" spans="1:12" x14ac:dyDescent="0.2">
      <c r="A102" s="17">
        <v>93</v>
      </c>
      <c r="B102" s="49">
        <v>42</v>
      </c>
      <c r="C102" s="48">
        <v>269</v>
      </c>
      <c r="D102" s="48">
        <v>317</v>
      </c>
      <c r="E102" s="18">
        <v>0.5</v>
      </c>
      <c r="F102" s="23">
        <f t="shared" si="10"/>
        <v>0.14334470989761092</v>
      </c>
      <c r="G102" s="23">
        <f t="shared" si="7"/>
        <v>0.13375796178343949</v>
      </c>
      <c r="H102" s="24">
        <f t="shared" si="13"/>
        <v>32504.945579944335</v>
      </c>
      <c r="I102" s="24">
        <f t="shared" si="11"/>
        <v>4347.7952686549743</v>
      </c>
      <c r="J102" s="24">
        <f t="shared" si="8"/>
        <v>30331.04794561685</v>
      </c>
      <c r="K102" s="24">
        <f t="shared" si="14"/>
        <v>146471.40755767663</v>
      </c>
      <c r="L102" s="25">
        <f t="shared" si="12"/>
        <v>4.5061268352976418</v>
      </c>
    </row>
    <row r="103" spans="1:12" x14ac:dyDescent="0.2">
      <c r="A103" s="17">
        <v>94</v>
      </c>
      <c r="B103" s="49">
        <v>46</v>
      </c>
      <c r="C103" s="48">
        <v>232</v>
      </c>
      <c r="D103" s="48">
        <v>229</v>
      </c>
      <c r="E103" s="18">
        <v>0.5</v>
      </c>
      <c r="F103" s="23">
        <f t="shared" si="10"/>
        <v>0.19956616052060738</v>
      </c>
      <c r="G103" s="23">
        <f t="shared" si="7"/>
        <v>0.1814595660749507</v>
      </c>
      <c r="H103" s="24">
        <f t="shared" si="13"/>
        <v>28157.150311289362</v>
      </c>
      <c r="I103" s="24">
        <f t="shared" si="11"/>
        <v>5109.3842773937304</v>
      </c>
      <c r="J103" s="24">
        <f t="shared" si="8"/>
        <v>25602.458172592498</v>
      </c>
      <c r="K103" s="24">
        <f t="shared" si="14"/>
        <v>116140.35961205978</v>
      </c>
      <c r="L103" s="25">
        <f t="shared" si="12"/>
        <v>4.1247199495715421</v>
      </c>
    </row>
    <row r="104" spans="1:12" x14ac:dyDescent="0.2">
      <c r="A104" s="17">
        <v>95</v>
      </c>
      <c r="B104" s="49">
        <v>38</v>
      </c>
      <c r="C104" s="48">
        <v>161</v>
      </c>
      <c r="D104" s="48">
        <v>183</v>
      </c>
      <c r="E104" s="18">
        <v>0.5</v>
      </c>
      <c r="F104" s="23">
        <f t="shared" si="10"/>
        <v>0.22093023255813954</v>
      </c>
      <c r="G104" s="23">
        <f t="shared" si="7"/>
        <v>0.19895287958115185</v>
      </c>
      <c r="H104" s="24">
        <f t="shared" si="13"/>
        <v>23047.766033895634</v>
      </c>
      <c r="I104" s="24">
        <f t="shared" si="11"/>
        <v>4585.4194203562001</v>
      </c>
      <c r="J104" s="24">
        <f t="shared" si="8"/>
        <v>20755.056323717534</v>
      </c>
      <c r="K104" s="24">
        <f t="shared" si="14"/>
        <v>90537.901439467285</v>
      </c>
      <c r="L104" s="25">
        <f t="shared" si="12"/>
        <v>3.9282723239343893</v>
      </c>
    </row>
    <row r="105" spans="1:12" x14ac:dyDescent="0.2">
      <c r="A105" s="17">
        <v>96</v>
      </c>
      <c r="B105" s="49">
        <v>21</v>
      </c>
      <c r="C105" s="48">
        <v>106</v>
      </c>
      <c r="D105" s="48">
        <v>132</v>
      </c>
      <c r="E105" s="18">
        <v>0.5</v>
      </c>
      <c r="F105" s="23">
        <f t="shared" si="10"/>
        <v>0.17647058823529413</v>
      </c>
      <c r="G105" s="23">
        <f t="shared" si="7"/>
        <v>0.1621621621621622</v>
      </c>
      <c r="H105" s="24">
        <f t="shared" si="13"/>
        <v>18462.346613539434</v>
      </c>
      <c r="I105" s="24">
        <f t="shared" si="11"/>
        <v>2993.8940454388276</v>
      </c>
      <c r="J105" s="24">
        <f t="shared" si="8"/>
        <v>16965.39959082002</v>
      </c>
      <c r="K105" s="24">
        <f t="shared" si="14"/>
        <v>69782.845115749747</v>
      </c>
      <c r="L105" s="25">
        <f t="shared" si="12"/>
        <v>3.7797386527546952</v>
      </c>
    </row>
    <row r="106" spans="1:12" x14ac:dyDescent="0.2">
      <c r="A106" s="17">
        <v>97</v>
      </c>
      <c r="B106" s="49">
        <v>29</v>
      </c>
      <c r="C106" s="48">
        <v>75</v>
      </c>
      <c r="D106" s="48">
        <v>81</v>
      </c>
      <c r="E106" s="18">
        <v>0.5</v>
      </c>
      <c r="F106" s="23">
        <f t="shared" si="10"/>
        <v>0.37179487179487181</v>
      </c>
      <c r="G106" s="23">
        <f t="shared" si="7"/>
        <v>0.31351351351351353</v>
      </c>
      <c r="H106" s="24">
        <f t="shared" si="13"/>
        <v>15468.452568100605</v>
      </c>
      <c r="I106" s="24">
        <f t="shared" si="11"/>
        <v>4849.5689132423522</v>
      </c>
      <c r="J106" s="24">
        <f t="shared" si="8"/>
        <v>13043.66811147943</v>
      </c>
      <c r="K106" s="24">
        <f t="shared" si="14"/>
        <v>52817.445524929732</v>
      </c>
      <c r="L106" s="25">
        <f t="shared" si="12"/>
        <v>3.4145267790943143</v>
      </c>
    </row>
    <row r="107" spans="1:12" x14ac:dyDescent="0.2">
      <c r="A107" s="17">
        <v>98</v>
      </c>
      <c r="B107" s="49">
        <v>12</v>
      </c>
      <c r="C107" s="48">
        <v>50</v>
      </c>
      <c r="D107" s="48">
        <v>56</v>
      </c>
      <c r="E107" s="18">
        <v>0.5</v>
      </c>
      <c r="F107" s="23">
        <f t="shared" si="10"/>
        <v>0.22641509433962265</v>
      </c>
      <c r="G107" s="23">
        <f t="shared" si="7"/>
        <v>0.20338983050847459</v>
      </c>
      <c r="H107" s="24">
        <f t="shared" si="13"/>
        <v>10618.883654858253</v>
      </c>
      <c r="I107" s="24">
        <f t="shared" si="11"/>
        <v>2159.7729467508311</v>
      </c>
      <c r="J107" s="24">
        <f t="shared" si="8"/>
        <v>9538.9971814828386</v>
      </c>
      <c r="K107" s="24">
        <f t="shared" si="14"/>
        <v>39773.777413450298</v>
      </c>
      <c r="L107" s="25">
        <f t="shared" si="12"/>
        <v>3.7455705049799062</v>
      </c>
    </row>
    <row r="108" spans="1:12" x14ac:dyDescent="0.2">
      <c r="A108" s="17">
        <v>99</v>
      </c>
      <c r="B108" s="49">
        <v>13</v>
      </c>
      <c r="C108" s="48">
        <v>48</v>
      </c>
      <c r="D108" s="48">
        <v>36</v>
      </c>
      <c r="E108" s="18">
        <v>0.5</v>
      </c>
      <c r="F108" s="23">
        <f t="shared" si="10"/>
        <v>0.30952380952380953</v>
      </c>
      <c r="G108" s="23">
        <f t="shared" si="7"/>
        <v>0.26804123711340211</v>
      </c>
      <c r="H108" s="24">
        <f t="shared" si="13"/>
        <v>8459.1107081074224</v>
      </c>
      <c r="I108" s="24">
        <f t="shared" si="11"/>
        <v>2267.3904990803403</v>
      </c>
      <c r="J108" s="24">
        <f t="shared" si="8"/>
        <v>7325.4154585672522</v>
      </c>
      <c r="K108" s="24">
        <f t="shared" si="14"/>
        <v>30234.780231967456</v>
      </c>
      <c r="L108" s="25">
        <f t="shared" si="12"/>
        <v>3.5742268041237111</v>
      </c>
    </row>
    <row r="109" spans="1:12" x14ac:dyDescent="0.2">
      <c r="A109" s="17" t="s">
        <v>23</v>
      </c>
      <c r="B109" s="49">
        <v>25</v>
      </c>
      <c r="C109" s="48">
        <v>88</v>
      </c>
      <c r="D109" s="48">
        <v>97</v>
      </c>
      <c r="E109" s="18"/>
      <c r="F109" s="23">
        <f>B109/((C109+D109)/2)</f>
        <v>0.27027027027027029</v>
      </c>
      <c r="G109" s="23">
        <v>1</v>
      </c>
      <c r="H109" s="24">
        <f>H108-I108</f>
        <v>6191.7202090270821</v>
      </c>
      <c r="I109" s="24">
        <f>H109*G109</f>
        <v>6191.7202090270821</v>
      </c>
      <c r="J109" s="24">
        <f>H109/F109</f>
        <v>22909.364773400204</v>
      </c>
      <c r="K109" s="24">
        <f>J109</f>
        <v>22909.364773400204</v>
      </c>
      <c r="L109" s="25">
        <f>K109/H109</f>
        <v>3.7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5" t="s">
        <v>24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5" t="s">
        <v>10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5" t="s">
        <v>11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5" t="s">
        <v>12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5" t="s">
        <v>13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5" t="s">
        <v>14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5" t="s">
        <v>15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5" t="s">
        <v>16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5" t="s">
        <v>17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5" t="s">
        <v>18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5" t="s">
        <v>19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5" t="s">
        <v>20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4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4.140625" style="10" customWidth="1"/>
    <col min="5" max="7" width="14.140625" style="11" customWidth="1"/>
    <col min="8" max="11" width="14.140625" style="10" customWidth="1"/>
    <col min="12" max="12" width="14.140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37" t="s">
        <v>0</v>
      </c>
      <c r="B6" s="37" t="s">
        <v>1</v>
      </c>
      <c r="C6" s="66" t="s">
        <v>46</v>
      </c>
      <c r="D6" s="66"/>
      <c r="E6" s="58" t="s">
        <v>38</v>
      </c>
      <c r="F6" s="58" t="s">
        <v>39</v>
      </c>
      <c r="G6" s="58" t="s">
        <v>40</v>
      </c>
      <c r="H6" s="57" t="s">
        <v>41</v>
      </c>
      <c r="I6" s="57" t="s">
        <v>42</v>
      </c>
      <c r="J6" s="57" t="s">
        <v>43</v>
      </c>
      <c r="K6" s="57" t="s">
        <v>44</v>
      </c>
      <c r="L6" s="58" t="s">
        <v>45</v>
      </c>
    </row>
    <row r="7" spans="1:13" s="36" customFormat="1" ht="15.75" customHeight="1" x14ac:dyDescent="0.2">
      <c r="A7" s="38"/>
      <c r="B7" s="39"/>
      <c r="C7" s="40">
        <v>42005</v>
      </c>
      <c r="D7" s="41">
        <v>42370</v>
      </c>
      <c r="E7" s="62" t="s">
        <v>2</v>
      </c>
      <c r="F7" s="62" t="s">
        <v>3</v>
      </c>
      <c r="G7" s="62" t="s">
        <v>4</v>
      </c>
      <c r="H7" s="63" t="s">
        <v>5</v>
      </c>
      <c r="I7" s="63" t="s">
        <v>6</v>
      </c>
      <c r="J7" s="63" t="s">
        <v>7</v>
      </c>
      <c r="K7" s="63" t="s">
        <v>8</v>
      </c>
      <c r="L7" s="62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7">
        <v>3</v>
      </c>
      <c r="C9" s="9">
        <v>3230</v>
      </c>
      <c r="D9" s="48">
        <v>3180</v>
      </c>
      <c r="E9" s="18">
        <v>0.5</v>
      </c>
      <c r="F9" s="19">
        <f>B9/((C9+D9)/2)</f>
        <v>9.3603744149765996E-4</v>
      </c>
      <c r="G9" s="19">
        <f t="shared" ref="G9:G72" si="0">F9/((1+(1-E9)*F9))</f>
        <v>9.3559956338687042E-4</v>
      </c>
      <c r="H9" s="14">
        <v>100000</v>
      </c>
      <c r="I9" s="14">
        <f>H9*G9</f>
        <v>93.559956338687044</v>
      </c>
      <c r="J9" s="14">
        <f t="shared" ref="J9:J72" si="1">H10+I9*E9</f>
        <v>99953.220021830653</v>
      </c>
      <c r="K9" s="14">
        <f t="shared" ref="K9:K72" si="2">K10+J9</f>
        <v>8689242.7673003227</v>
      </c>
      <c r="L9" s="20">
        <f>K9/H9</f>
        <v>86.892427673003226</v>
      </c>
    </row>
    <row r="10" spans="1:13" x14ac:dyDescent="0.2">
      <c r="A10" s="17">
        <v>1</v>
      </c>
      <c r="B10" s="47">
        <v>0</v>
      </c>
      <c r="C10" s="9">
        <v>3455</v>
      </c>
      <c r="D10" s="48">
        <v>3356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99906.440043661307</v>
      </c>
      <c r="I10" s="14">
        <f t="shared" ref="I10:I73" si="4">H10*G10</f>
        <v>0</v>
      </c>
      <c r="J10" s="14">
        <f t="shared" si="1"/>
        <v>99906.440043661307</v>
      </c>
      <c r="K10" s="14">
        <f t="shared" si="2"/>
        <v>8589289.5472784918</v>
      </c>
      <c r="L10" s="21">
        <f t="shared" ref="L10:L73" si="5">K10/H10</f>
        <v>85.973332084746332</v>
      </c>
    </row>
    <row r="11" spans="1:13" x14ac:dyDescent="0.2">
      <c r="A11" s="17">
        <v>2</v>
      </c>
      <c r="B11" s="47">
        <v>0</v>
      </c>
      <c r="C11" s="9">
        <v>3579</v>
      </c>
      <c r="D11" s="48">
        <v>3432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99906.440043661307</v>
      </c>
      <c r="I11" s="14">
        <f t="shared" si="4"/>
        <v>0</v>
      </c>
      <c r="J11" s="14">
        <f t="shared" si="1"/>
        <v>99906.440043661307</v>
      </c>
      <c r="K11" s="14">
        <f t="shared" si="2"/>
        <v>8489383.10723483</v>
      </c>
      <c r="L11" s="21">
        <f t="shared" si="5"/>
        <v>84.973332084746318</v>
      </c>
    </row>
    <row r="12" spans="1:13" x14ac:dyDescent="0.2">
      <c r="A12" s="17">
        <v>3</v>
      </c>
      <c r="B12" s="47">
        <v>0</v>
      </c>
      <c r="C12" s="9">
        <v>3666</v>
      </c>
      <c r="D12" s="48">
        <v>3585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99906.440043661307</v>
      </c>
      <c r="I12" s="14">
        <f t="shared" si="4"/>
        <v>0</v>
      </c>
      <c r="J12" s="14">
        <f t="shared" si="1"/>
        <v>99906.440043661307</v>
      </c>
      <c r="K12" s="14">
        <f t="shared" si="2"/>
        <v>8389476.6671911683</v>
      </c>
      <c r="L12" s="21">
        <f t="shared" si="5"/>
        <v>83.973332084746318</v>
      </c>
    </row>
    <row r="13" spans="1:13" x14ac:dyDescent="0.2">
      <c r="A13" s="17">
        <v>4</v>
      </c>
      <c r="B13" s="47">
        <v>0</v>
      </c>
      <c r="C13" s="9">
        <v>3876</v>
      </c>
      <c r="D13" s="48">
        <v>3621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99906.440043661307</v>
      </c>
      <c r="I13" s="14">
        <f t="shared" si="4"/>
        <v>0</v>
      </c>
      <c r="J13" s="14">
        <f t="shared" si="1"/>
        <v>99906.440043661307</v>
      </c>
      <c r="K13" s="14">
        <f t="shared" si="2"/>
        <v>8289570.2271475075</v>
      </c>
      <c r="L13" s="21">
        <f t="shared" si="5"/>
        <v>82.973332084746318</v>
      </c>
    </row>
    <row r="14" spans="1:13" x14ac:dyDescent="0.2">
      <c r="A14" s="17">
        <v>5</v>
      </c>
      <c r="B14" s="47">
        <v>0</v>
      </c>
      <c r="C14" s="9">
        <v>3857</v>
      </c>
      <c r="D14" s="48">
        <v>3821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99906.440043661307</v>
      </c>
      <c r="I14" s="14">
        <f t="shared" si="4"/>
        <v>0</v>
      </c>
      <c r="J14" s="14">
        <f t="shared" si="1"/>
        <v>99906.440043661307</v>
      </c>
      <c r="K14" s="14">
        <f t="shared" si="2"/>
        <v>8189663.7871038457</v>
      </c>
      <c r="L14" s="21">
        <f t="shared" si="5"/>
        <v>81.973332084746318</v>
      </c>
    </row>
    <row r="15" spans="1:13" x14ac:dyDescent="0.2">
      <c r="A15" s="17">
        <v>6</v>
      </c>
      <c r="B15" s="47">
        <v>0</v>
      </c>
      <c r="C15" s="9">
        <v>3945</v>
      </c>
      <c r="D15" s="48">
        <v>3790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99906.440043661307</v>
      </c>
      <c r="I15" s="14">
        <f t="shared" si="4"/>
        <v>0</v>
      </c>
      <c r="J15" s="14">
        <f t="shared" si="1"/>
        <v>99906.440043661307</v>
      </c>
      <c r="K15" s="14">
        <f t="shared" si="2"/>
        <v>8089757.347060184</v>
      </c>
      <c r="L15" s="21">
        <f t="shared" si="5"/>
        <v>80.973332084746318</v>
      </c>
    </row>
    <row r="16" spans="1:13" x14ac:dyDescent="0.2">
      <c r="A16" s="17">
        <v>7</v>
      </c>
      <c r="B16" s="47">
        <v>0</v>
      </c>
      <c r="C16" s="9">
        <v>3970</v>
      </c>
      <c r="D16" s="48">
        <v>3889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99906.440043661307</v>
      </c>
      <c r="I16" s="14">
        <f t="shared" si="4"/>
        <v>0</v>
      </c>
      <c r="J16" s="14">
        <f t="shared" si="1"/>
        <v>99906.440043661307</v>
      </c>
      <c r="K16" s="14">
        <f t="shared" si="2"/>
        <v>7989850.9070165223</v>
      </c>
      <c r="L16" s="21">
        <f t="shared" si="5"/>
        <v>79.973332084746303</v>
      </c>
    </row>
    <row r="17" spans="1:12" x14ac:dyDescent="0.2">
      <c r="A17" s="17">
        <v>8</v>
      </c>
      <c r="B17" s="47">
        <v>0</v>
      </c>
      <c r="C17" s="9">
        <v>3747</v>
      </c>
      <c r="D17" s="48">
        <v>3933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99906.440043661307</v>
      </c>
      <c r="I17" s="14">
        <f t="shared" si="4"/>
        <v>0</v>
      </c>
      <c r="J17" s="14">
        <f t="shared" si="1"/>
        <v>99906.440043661307</v>
      </c>
      <c r="K17" s="14">
        <f t="shared" si="2"/>
        <v>7889944.4669728605</v>
      </c>
      <c r="L17" s="21">
        <f t="shared" si="5"/>
        <v>78.973332084746303</v>
      </c>
    </row>
    <row r="18" spans="1:12" x14ac:dyDescent="0.2">
      <c r="A18" s="17">
        <v>9</v>
      </c>
      <c r="B18" s="47">
        <v>0</v>
      </c>
      <c r="C18" s="9">
        <v>3629</v>
      </c>
      <c r="D18" s="48">
        <v>3703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99906.440043661307</v>
      </c>
      <c r="I18" s="14">
        <f t="shared" si="4"/>
        <v>0</v>
      </c>
      <c r="J18" s="14">
        <f t="shared" si="1"/>
        <v>99906.440043661307</v>
      </c>
      <c r="K18" s="14">
        <f t="shared" si="2"/>
        <v>7790038.0269291988</v>
      </c>
      <c r="L18" s="21">
        <f t="shared" si="5"/>
        <v>77.973332084746303</v>
      </c>
    </row>
    <row r="19" spans="1:12" x14ac:dyDescent="0.2">
      <c r="A19" s="17">
        <v>10</v>
      </c>
      <c r="B19" s="47">
        <v>1</v>
      </c>
      <c r="C19" s="9">
        <v>3549</v>
      </c>
      <c r="D19" s="48">
        <v>3604</v>
      </c>
      <c r="E19" s="18">
        <v>0.5</v>
      </c>
      <c r="F19" s="19">
        <f t="shared" si="3"/>
        <v>2.7960296379141619E-4</v>
      </c>
      <c r="G19" s="19">
        <f t="shared" si="0"/>
        <v>2.7956388034665921E-4</v>
      </c>
      <c r="H19" s="14">
        <f t="shared" si="6"/>
        <v>99906.440043661307</v>
      </c>
      <c r="I19" s="14">
        <f t="shared" si="4"/>
        <v>27.930232050226813</v>
      </c>
      <c r="J19" s="14">
        <f t="shared" si="1"/>
        <v>99892.474927636184</v>
      </c>
      <c r="K19" s="14">
        <f t="shared" si="2"/>
        <v>7690131.586885537</v>
      </c>
      <c r="L19" s="21">
        <f t="shared" si="5"/>
        <v>76.973332084746289</v>
      </c>
    </row>
    <row r="20" spans="1:12" x14ac:dyDescent="0.2">
      <c r="A20" s="17">
        <v>11</v>
      </c>
      <c r="B20" s="47">
        <v>0</v>
      </c>
      <c r="C20" s="9">
        <v>3495</v>
      </c>
      <c r="D20" s="48">
        <v>3519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99878.509811611075</v>
      </c>
      <c r="I20" s="14">
        <f t="shared" si="4"/>
        <v>0</v>
      </c>
      <c r="J20" s="14">
        <f t="shared" si="1"/>
        <v>99878.509811611075</v>
      </c>
      <c r="K20" s="14">
        <f t="shared" si="2"/>
        <v>7590239.1119579012</v>
      </c>
      <c r="L20" s="21">
        <f t="shared" si="5"/>
        <v>75.994717244725265</v>
      </c>
    </row>
    <row r="21" spans="1:12" x14ac:dyDescent="0.2">
      <c r="A21" s="17">
        <v>12</v>
      </c>
      <c r="B21" s="47">
        <v>0</v>
      </c>
      <c r="C21" s="9">
        <v>3250</v>
      </c>
      <c r="D21" s="48">
        <v>3490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99878.509811611075</v>
      </c>
      <c r="I21" s="14">
        <f t="shared" si="4"/>
        <v>0</v>
      </c>
      <c r="J21" s="14">
        <f t="shared" si="1"/>
        <v>99878.509811611075</v>
      </c>
      <c r="K21" s="14">
        <f t="shared" si="2"/>
        <v>7490360.6021462902</v>
      </c>
      <c r="L21" s="21">
        <f t="shared" si="5"/>
        <v>74.994717244725265</v>
      </c>
    </row>
    <row r="22" spans="1:12" x14ac:dyDescent="0.2">
      <c r="A22" s="17">
        <v>13</v>
      </c>
      <c r="B22" s="47">
        <v>0</v>
      </c>
      <c r="C22" s="9">
        <v>3191</v>
      </c>
      <c r="D22" s="48">
        <v>3233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99878.509811611075</v>
      </c>
      <c r="I22" s="14">
        <f t="shared" si="4"/>
        <v>0</v>
      </c>
      <c r="J22" s="14">
        <f t="shared" si="1"/>
        <v>99878.509811611075</v>
      </c>
      <c r="K22" s="14">
        <f t="shared" si="2"/>
        <v>7390482.0923346793</v>
      </c>
      <c r="L22" s="21">
        <f t="shared" si="5"/>
        <v>73.994717244725265</v>
      </c>
    </row>
    <row r="23" spans="1:12" x14ac:dyDescent="0.2">
      <c r="A23" s="17">
        <v>14</v>
      </c>
      <c r="B23" s="47">
        <v>1</v>
      </c>
      <c r="C23" s="9">
        <v>3208</v>
      </c>
      <c r="D23" s="48">
        <v>3168</v>
      </c>
      <c r="E23" s="18">
        <v>0.5</v>
      </c>
      <c r="F23" s="19">
        <f t="shared" si="3"/>
        <v>3.1367628607277288E-4</v>
      </c>
      <c r="G23" s="19">
        <f t="shared" si="0"/>
        <v>3.1362709738121374E-4</v>
      </c>
      <c r="H23" s="14">
        <f t="shared" si="6"/>
        <v>99878.509811611075</v>
      </c>
      <c r="I23" s="14">
        <f t="shared" si="4"/>
        <v>31.324607122976659</v>
      </c>
      <c r="J23" s="14">
        <f t="shared" si="1"/>
        <v>99862.847508049585</v>
      </c>
      <c r="K23" s="14">
        <f t="shared" si="2"/>
        <v>7290603.5825230684</v>
      </c>
      <c r="L23" s="21">
        <f t="shared" si="5"/>
        <v>72.994717244725265</v>
      </c>
    </row>
    <row r="24" spans="1:12" x14ac:dyDescent="0.2">
      <c r="A24" s="17">
        <v>15</v>
      </c>
      <c r="B24" s="47">
        <v>0</v>
      </c>
      <c r="C24" s="9">
        <v>3006</v>
      </c>
      <c r="D24" s="48">
        <v>3211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99847.185204488094</v>
      </c>
      <c r="I24" s="14">
        <f t="shared" si="4"/>
        <v>0</v>
      </c>
      <c r="J24" s="14">
        <f t="shared" si="1"/>
        <v>99847.185204488094</v>
      </c>
      <c r="K24" s="14">
        <f t="shared" si="2"/>
        <v>7190740.7350150188</v>
      </c>
      <c r="L24" s="21">
        <f t="shared" si="5"/>
        <v>72.017460685429498</v>
      </c>
    </row>
    <row r="25" spans="1:12" x14ac:dyDescent="0.2">
      <c r="A25" s="17">
        <v>16</v>
      </c>
      <c r="B25" s="47">
        <v>0</v>
      </c>
      <c r="C25" s="9">
        <v>2932</v>
      </c>
      <c r="D25" s="48">
        <v>3017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99847.185204488094</v>
      </c>
      <c r="I25" s="14">
        <f t="shared" si="4"/>
        <v>0</v>
      </c>
      <c r="J25" s="14">
        <f t="shared" si="1"/>
        <v>99847.185204488094</v>
      </c>
      <c r="K25" s="14">
        <f t="shared" si="2"/>
        <v>7090893.5498105306</v>
      </c>
      <c r="L25" s="21">
        <f t="shared" si="5"/>
        <v>71.017460685429498</v>
      </c>
    </row>
    <row r="26" spans="1:12" x14ac:dyDescent="0.2">
      <c r="A26" s="17">
        <v>17</v>
      </c>
      <c r="B26" s="47">
        <v>0</v>
      </c>
      <c r="C26" s="9">
        <v>2793</v>
      </c>
      <c r="D26" s="48">
        <v>2916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99847.185204488094</v>
      </c>
      <c r="I26" s="14">
        <f t="shared" si="4"/>
        <v>0</v>
      </c>
      <c r="J26" s="14">
        <f t="shared" si="1"/>
        <v>99847.185204488094</v>
      </c>
      <c r="K26" s="14">
        <f t="shared" si="2"/>
        <v>6991046.3646060424</v>
      </c>
      <c r="L26" s="21">
        <f t="shared" si="5"/>
        <v>70.017460685429498</v>
      </c>
    </row>
    <row r="27" spans="1:12" x14ac:dyDescent="0.2">
      <c r="A27" s="17">
        <v>18</v>
      </c>
      <c r="B27" s="47">
        <v>0</v>
      </c>
      <c r="C27" s="9">
        <v>2765</v>
      </c>
      <c r="D27" s="48">
        <v>2804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99847.185204488094</v>
      </c>
      <c r="I27" s="14">
        <f t="shared" si="4"/>
        <v>0</v>
      </c>
      <c r="J27" s="14">
        <f t="shared" si="1"/>
        <v>99847.185204488094</v>
      </c>
      <c r="K27" s="14">
        <f t="shared" si="2"/>
        <v>6891199.1794015542</v>
      </c>
      <c r="L27" s="21">
        <f t="shared" si="5"/>
        <v>69.017460685429484</v>
      </c>
    </row>
    <row r="28" spans="1:12" x14ac:dyDescent="0.2">
      <c r="A28" s="17">
        <v>19</v>
      </c>
      <c r="B28" s="47">
        <v>0</v>
      </c>
      <c r="C28" s="9">
        <v>2928</v>
      </c>
      <c r="D28" s="48">
        <v>2791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99847.185204488094</v>
      </c>
      <c r="I28" s="14">
        <f t="shared" si="4"/>
        <v>0</v>
      </c>
      <c r="J28" s="14">
        <f t="shared" si="1"/>
        <v>99847.185204488094</v>
      </c>
      <c r="K28" s="14">
        <f t="shared" si="2"/>
        <v>6791351.9941970659</v>
      </c>
      <c r="L28" s="21">
        <f t="shared" si="5"/>
        <v>68.017460685429484</v>
      </c>
    </row>
    <row r="29" spans="1:12" x14ac:dyDescent="0.2">
      <c r="A29" s="17">
        <v>20</v>
      </c>
      <c r="B29" s="47">
        <v>0</v>
      </c>
      <c r="C29" s="9">
        <v>2958</v>
      </c>
      <c r="D29" s="48">
        <v>3017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99847.185204488094</v>
      </c>
      <c r="I29" s="14">
        <f t="shared" si="4"/>
        <v>0</v>
      </c>
      <c r="J29" s="14">
        <f t="shared" si="1"/>
        <v>99847.185204488094</v>
      </c>
      <c r="K29" s="14">
        <f t="shared" si="2"/>
        <v>6691504.8089925777</v>
      </c>
      <c r="L29" s="21">
        <f t="shared" si="5"/>
        <v>67.017460685429484</v>
      </c>
    </row>
    <row r="30" spans="1:12" x14ac:dyDescent="0.2">
      <c r="A30" s="17">
        <v>21</v>
      </c>
      <c r="B30" s="47">
        <v>0</v>
      </c>
      <c r="C30" s="9">
        <v>3307</v>
      </c>
      <c r="D30" s="48">
        <v>3011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99847.185204488094</v>
      </c>
      <c r="I30" s="14">
        <f t="shared" si="4"/>
        <v>0</v>
      </c>
      <c r="J30" s="14">
        <f t="shared" si="1"/>
        <v>99847.185204488094</v>
      </c>
      <c r="K30" s="14">
        <f t="shared" si="2"/>
        <v>6591657.6237880895</v>
      </c>
      <c r="L30" s="21">
        <f t="shared" si="5"/>
        <v>66.017460685429484</v>
      </c>
    </row>
    <row r="31" spans="1:12" x14ac:dyDescent="0.2">
      <c r="A31" s="17">
        <v>22</v>
      </c>
      <c r="B31" s="47">
        <v>2</v>
      </c>
      <c r="C31" s="9">
        <v>3598</v>
      </c>
      <c r="D31" s="48">
        <v>3327</v>
      </c>
      <c r="E31" s="18">
        <v>0.5</v>
      </c>
      <c r="F31" s="19">
        <f t="shared" si="3"/>
        <v>5.7761732851985563E-4</v>
      </c>
      <c r="G31" s="19">
        <f t="shared" si="0"/>
        <v>5.7745055579616004E-4</v>
      </c>
      <c r="H31" s="14">
        <f t="shared" si="6"/>
        <v>99847.185204488094</v>
      </c>
      <c r="I31" s="14">
        <f t="shared" si="4"/>
        <v>57.656812591013775</v>
      </c>
      <c r="J31" s="14">
        <f t="shared" si="1"/>
        <v>99818.356798192588</v>
      </c>
      <c r="K31" s="14">
        <f t="shared" si="2"/>
        <v>6491810.4385836013</v>
      </c>
      <c r="L31" s="21">
        <f t="shared" si="5"/>
        <v>65.017460685429484</v>
      </c>
    </row>
    <row r="32" spans="1:12" x14ac:dyDescent="0.2">
      <c r="A32" s="17">
        <v>23</v>
      </c>
      <c r="B32" s="47">
        <v>0</v>
      </c>
      <c r="C32" s="9">
        <v>3523</v>
      </c>
      <c r="D32" s="48">
        <v>3566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99789.528391897082</v>
      </c>
      <c r="I32" s="14">
        <f t="shared" si="4"/>
        <v>0</v>
      </c>
      <c r="J32" s="14">
        <f t="shared" si="1"/>
        <v>99789.528391897082</v>
      </c>
      <c r="K32" s="14">
        <f t="shared" si="2"/>
        <v>6391992.0817854088</v>
      </c>
      <c r="L32" s="21">
        <f t="shared" si="5"/>
        <v>64.054737854682941</v>
      </c>
    </row>
    <row r="33" spans="1:12" x14ac:dyDescent="0.2">
      <c r="A33" s="17">
        <v>24</v>
      </c>
      <c r="B33" s="47">
        <v>0</v>
      </c>
      <c r="C33" s="9">
        <v>3688</v>
      </c>
      <c r="D33" s="48">
        <v>3496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99789.528391897082</v>
      </c>
      <c r="I33" s="14">
        <f t="shared" si="4"/>
        <v>0</v>
      </c>
      <c r="J33" s="14">
        <f t="shared" si="1"/>
        <v>99789.528391897082</v>
      </c>
      <c r="K33" s="14">
        <f t="shared" si="2"/>
        <v>6292202.553393512</v>
      </c>
      <c r="L33" s="21">
        <f t="shared" si="5"/>
        <v>63.054737854682948</v>
      </c>
    </row>
    <row r="34" spans="1:12" x14ac:dyDescent="0.2">
      <c r="A34" s="17">
        <v>25</v>
      </c>
      <c r="B34" s="47">
        <v>0</v>
      </c>
      <c r="C34" s="9">
        <v>3918</v>
      </c>
      <c r="D34" s="48">
        <v>3625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99789.528391897082</v>
      </c>
      <c r="I34" s="14">
        <f t="shared" si="4"/>
        <v>0</v>
      </c>
      <c r="J34" s="14">
        <f t="shared" si="1"/>
        <v>99789.528391897082</v>
      </c>
      <c r="K34" s="14">
        <f t="shared" si="2"/>
        <v>6192413.0250016153</v>
      </c>
      <c r="L34" s="21">
        <f t="shared" si="5"/>
        <v>62.054737854682955</v>
      </c>
    </row>
    <row r="35" spans="1:12" x14ac:dyDescent="0.2">
      <c r="A35" s="17">
        <v>26</v>
      </c>
      <c r="B35" s="47">
        <v>0</v>
      </c>
      <c r="C35" s="9">
        <v>4234</v>
      </c>
      <c r="D35" s="48">
        <v>3880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99789.528391897082</v>
      </c>
      <c r="I35" s="14">
        <f t="shared" si="4"/>
        <v>0</v>
      </c>
      <c r="J35" s="14">
        <f t="shared" si="1"/>
        <v>99789.528391897082</v>
      </c>
      <c r="K35" s="14">
        <f t="shared" si="2"/>
        <v>6092623.4966097185</v>
      </c>
      <c r="L35" s="21">
        <f t="shared" si="5"/>
        <v>61.054737854682955</v>
      </c>
    </row>
    <row r="36" spans="1:12" x14ac:dyDescent="0.2">
      <c r="A36" s="17">
        <v>27</v>
      </c>
      <c r="B36" s="47">
        <v>0</v>
      </c>
      <c r="C36" s="9">
        <v>4384</v>
      </c>
      <c r="D36" s="48">
        <v>4109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99789.528391897082</v>
      </c>
      <c r="I36" s="14">
        <f t="shared" si="4"/>
        <v>0</v>
      </c>
      <c r="J36" s="14">
        <f t="shared" si="1"/>
        <v>99789.528391897082</v>
      </c>
      <c r="K36" s="14">
        <f t="shared" si="2"/>
        <v>5992833.9682178218</v>
      </c>
      <c r="L36" s="21">
        <f t="shared" si="5"/>
        <v>60.054737854682962</v>
      </c>
    </row>
    <row r="37" spans="1:12" x14ac:dyDescent="0.2">
      <c r="A37" s="17">
        <v>28</v>
      </c>
      <c r="B37" s="47">
        <v>0</v>
      </c>
      <c r="C37" s="9">
        <v>4625</v>
      </c>
      <c r="D37" s="48">
        <v>4290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99789.528391897082</v>
      </c>
      <c r="I37" s="14">
        <f t="shared" si="4"/>
        <v>0</v>
      </c>
      <c r="J37" s="14">
        <f t="shared" si="1"/>
        <v>99789.528391897082</v>
      </c>
      <c r="K37" s="14">
        <f t="shared" si="2"/>
        <v>5893044.439825925</v>
      </c>
      <c r="L37" s="21">
        <f t="shared" si="5"/>
        <v>59.054737854682962</v>
      </c>
    </row>
    <row r="38" spans="1:12" x14ac:dyDescent="0.2">
      <c r="A38" s="17">
        <v>29</v>
      </c>
      <c r="B38" s="47">
        <v>0</v>
      </c>
      <c r="C38" s="9">
        <v>4809</v>
      </c>
      <c r="D38" s="48">
        <v>4482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99789.528391897082</v>
      </c>
      <c r="I38" s="14">
        <f t="shared" si="4"/>
        <v>0</v>
      </c>
      <c r="J38" s="14">
        <f t="shared" si="1"/>
        <v>99789.528391897082</v>
      </c>
      <c r="K38" s="14">
        <f t="shared" si="2"/>
        <v>5793254.9114340283</v>
      </c>
      <c r="L38" s="21">
        <f t="shared" si="5"/>
        <v>58.054737854682969</v>
      </c>
    </row>
    <row r="39" spans="1:12" x14ac:dyDescent="0.2">
      <c r="A39" s="17">
        <v>30</v>
      </c>
      <c r="B39" s="47">
        <v>0</v>
      </c>
      <c r="C39" s="9">
        <v>4973</v>
      </c>
      <c r="D39" s="48">
        <v>4746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99789.528391897082</v>
      </c>
      <c r="I39" s="14">
        <f t="shared" si="4"/>
        <v>0</v>
      </c>
      <c r="J39" s="14">
        <f t="shared" si="1"/>
        <v>99789.528391897082</v>
      </c>
      <c r="K39" s="14">
        <f t="shared" si="2"/>
        <v>5693465.3830421316</v>
      </c>
      <c r="L39" s="21">
        <f t="shared" si="5"/>
        <v>57.054737854682969</v>
      </c>
    </row>
    <row r="40" spans="1:12" x14ac:dyDescent="0.2">
      <c r="A40" s="17">
        <v>31</v>
      </c>
      <c r="B40" s="47">
        <v>2</v>
      </c>
      <c r="C40" s="9">
        <v>5053</v>
      </c>
      <c r="D40" s="48">
        <v>4938</v>
      </c>
      <c r="E40" s="18">
        <v>0.5</v>
      </c>
      <c r="F40" s="19">
        <f t="shared" si="3"/>
        <v>4.0036032429186267E-4</v>
      </c>
      <c r="G40" s="19">
        <f t="shared" si="0"/>
        <v>4.0028019613729611E-4</v>
      </c>
      <c r="H40" s="14">
        <f t="shared" si="6"/>
        <v>99789.528391897082</v>
      </c>
      <c r="I40" s="14">
        <f t="shared" si="4"/>
        <v>39.943771997156844</v>
      </c>
      <c r="J40" s="14">
        <f t="shared" si="1"/>
        <v>99769.556505898494</v>
      </c>
      <c r="K40" s="14">
        <f t="shared" si="2"/>
        <v>5593675.8546502348</v>
      </c>
      <c r="L40" s="21">
        <f t="shared" si="5"/>
        <v>56.054737854682976</v>
      </c>
    </row>
    <row r="41" spans="1:12" x14ac:dyDescent="0.2">
      <c r="A41" s="17">
        <v>32</v>
      </c>
      <c r="B41" s="47">
        <v>0</v>
      </c>
      <c r="C41" s="9">
        <v>5450</v>
      </c>
      <c r="D41" s="48">
        <v>4964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99749.584619899921</v>
      </c>
      <c r="I41" s="14">
        <f t="shared" si="4"/>
        <v>0</v>
      </c>
      <c r="J41" s="14">
        <f t="shared" si="1"/>
        <v>99749.584619899921</v>
      </c>
      <c r="K41" s="14">
        <f t="shared" si="2"/>
        <v>5493906.2981443359</v>
      </c>
      <c r="L41" s="21">
        <f t="shared" si="5"/>
        <v>55.076984220827605</v>
      </c>
    </row>
    <row r="42" spans="1:12" x14ac:dyDescent="0.2">
      <c r="A42" s="17">
        <v>33</v>
      </c>
      <c r="B42" s="47">
        <v>0</v>
      </c>
      <c r="C42" s="9">
        <v>5646</v>
      </c>
      <c r="D42" s="48">
        <v>5379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99749.584619899921</v>
      </c>
      <c r="I42" s="14">
        <f t="shared" si="4"/>
        <v>0</v>
      </c>
      <c r="J42" s="14">
        <f t="shared" si="1"/>
        <v>99749.584619899921</v>
      </c>
      <c r="K42" s="14">
        <f t="shared" si="2"/>
        <v>5394156.7135244356</v>
      </c>
      <c r="L42" s="21">
        <f t="shared" si="5"/>
        <v>54.076984220827605</v>
      </c>
    </row>
    <row r="43" spans="1:12" x14ac:dyDescent="0.2">
      <c r="A43" s="17">
        <v>34</v>
      </c>
      <c r="B43" s="47">
        <v>2</v>
      </c>
      <c r="C43" s="9">
        <v>5828</v>
      </c>
      <c r="D43" s="48">
        <v>5592</v>
      </c>
      <c r="E43" s="18">
        <v>0.5</v>
      </c>
      <c r="F43" s="19">
        <f t="shared" si="3"/>
        <v>3.5026269702276709E-4</v>
      </c>
      <c r="G43" s="19">
        <f t="shared" si="0"/>
        <v>3.5020136578532658E-4</v>
      </c>
      <c r="H43" s="14">
        <f t="shared" si="6"/>
        <v>99749.584619899921</v>
      </c>
      <c r="I43" s="14">
        <f t="shared" si="4"/>
        <v>34.932440770407958</v>
      </c>
      <c r="J43" s="14">
        <f t="shared" si="1"/>
        <v>99732.118399514715</v>
      </c>
      <c r="K43" s="14">
        <f t="shared" si="2"/>
        <v>5294407.1289045354</v>
      </c>
      <c r="L43" s="21">
        <f t="shared" si="5"/>
        <v>53.076984220827597</v>
      </c>
    </row>
    <row r="44" spans="1:12" x14ac:dyDescent="0.2">
      <c r="A44" s="17">
        <v>35</v>
      </c>
      <c r="B44" s="47">
        <v>1</v>
      </c>
      <c r="C44" s="9">
        <v>6283</v>
      </c>
      <c r="D44" s="48">
        <v>5732</v>
      </c>
      <c r="E44" s="18">
        <v>0.5</v>
      </c>
      <c r="F44" s="19">
        <f t="shared" si="3"/>
        <v>1.6645859342488556E-4</v>
      </c>
      <c r="G44" s="19">
        <f t="shared" si="0"/>
        <v>1.6644474034620507E-4</v>
      </c>
      <c r="H44" s="14">
        <f t="shared" si="6"/>
        <v>99714.652179129509</v>
      </c>
      <c r="I44" s="14">
        <f t="shared" si="4"/>
        <v>16.596979390667364</v>
      </c>
      <c r="J44" s="14">
        <f t="shared" si="1"/>
        <v>99706.353689434167</v>
      </c>
      <c r="K44" s="14">
        <f t="shared" si="2"/>
        <v>5194675.0105050206</v>
      </c>
      <c r="L44" s="21">
        <f t="shared" si="5"/>
        <v>52.095403202863274</v>
      </c>
    </row>
    <row r="45" spans="1:12" x14ac:dyDescent="0.2">
      <c r="A45" s="17">
        <v>36</v>
      </c>
      <c r="B45" s="47">
        <v>1</v>
      </c>
      <c r="C45" s="9">
        <v>6273</v>
      </c>
      <c r="D45" s="48">
        <v>6156</v>
      </c>
      <c r="E45" s="18">
        <v>0.5</v>
      </c>
      <c r="F45" s="19">
        <f t="shared" si="3"/>
        <v>1.6091399147155844E-4</v>
      </c>
      <c r="G45" s="19">
        <f t="shared" si="0"/>
        <v>1.6090104585679806E-4</v>
      </c>
      <c r="H45" s="14">
        <f t="shared" si="6"/>
        <v>99698.055199738839</v>
      </c>
      <c r="I45" s="14">
        <f t="shared" si="4"/>
        <v>16.041521351526765</v>
      </c>
      <c r="J45" s="14">
        <f t="shared" si="1"/>
        <v>99690.034439063078</v>
      </c>
      <c r="K45" s="14">
        <f t="shared" si="2"/>
        <v>5094968.6568155866</v>
      </c>
      <c r="L45" s="21">
        <f t="shared" si="5"/>
        <v>51.103992415981779</v>
      </c>
    </row>
    <row r="46" spans="1:12" x14ac:dyDescent="0.2">
      <c r="A46" s="17">
        <v>37</v>
      </c>
      <c r="B46" s="47">
        <v>4</v>
      </c>
      <c r="C46" s="9">
        <v>6501</v>
      </c>
      <c r="D46" s="48">
        <v>6168</v>
      </c>
      <c r="E46" s="18">
        <v>0.5</v>
      </c>
      <c r="F46" s="19">
        <f t="shared" si="3"/>
        <v>6.3146262530586466E-4</v>
      </c>
      <c r="G46" s="19">
        <f t="shared" si="0"/>
        <v>6.3126331571056573E-4</v>
      </c>
      <c r="H46" s="14">
        <f t="shared" si="6"/>
        <v>99682.013678387317</v>
      </c>
      <c r="I46" s="14">
        <f t="shared" si="4"/>
        <v>62.925598471324747</v>
      </c>
      <c r="J46" s="14">
        <f t="shared" si="1"/>
        <v>99650.550879151662</v>
      </c>
      <c r="K46" s="14">
        <f t="shared" si="2"/>
        <v>4995278.6223765239</v>
      </c>
      <c r="L46" s="21">
        <f t="shared" si="5"/>
        <v>50.112135961591051</v>
      </c>
    </row>
    <row r="47" spans="1:12" x14ac:dyDescent="0.2">
      <c r="A47" s="17">
        <v>38</v>
      </c>
      <c r="B47" s="47">
        <v>1</v>
      </c>
      <c r="C47" s="9">
        <v>6720</v>
      </c>
      <c r="D47" s="48">
        <v>6413</v>
      </c>
      <c r="E47" s="18">
        <v>0.5</v>
      </c>
      <c r="F47" s="19">
        <f t="shared" si="3"/>
        <v>1.5228812914033351E-4</v>
      </c>
      <c r="G47" s="19">
        <f t="shared" si="0"/>
        <v>1.5227653418608191E-4</v>
      </c>
      <c r="H47" s="14">
        <f t="shared" si="6"/>
        <v>99619.088079915993</v>
      </c>
      <c r="I47" s="14">
        <f t="shared" si="4"/>
        <v>15.169649471587633</v>
      </c>
      <c r="J47" s="14">
        <f t="shared" si="1"/>
        <v>99611.5032551802</v>
      </c>
      <c r="K47" s="14">
        <f t="shared" si="2"/>
        <v>4895628.0714973724</v>
      </c>
      <c r="L47" s="21">
        <f t="shared" si="5"/>
        <v>49.143474065633114</v>
      </c>
    </row>
    <row r="48" spans="1:12" x14ac:dyDescent="0.2">
      <c r="A48" s="17">
        <v>39</v>
      </c>
      <c r="B48" s="47">
        <v>4</v>
      </c>
      <c r="C48" s="9">
        <v>6417</v>
      </c>
      <c r="D48" s="48">
        <v>6653</v>
      </c>
      <c r="E48" s="18">
        <v>0.5</v>
      </c>
      <c r="F48" s="19">
        <f t="shared" si="3"/>
        <v>6.1208875286916599E-4</v>
      </c>
      <c r="G48" s="19">
        <f t="shared" si="0"/>
        <v>6.1190148386109831E-4</v>
      </c>
      <c r="H48" s="14">
        <f t="shared" si="6"/>
        <v>99603.918430444406</v>
      </c>
      <c r="I48" s="14">
        <f t="shared" si="4"/>
        <v>60.94778548596873</v>
      </c>
      <c r="J48" s="14">
        <f t="shared" si="1"/>
        <v>99573.44453770142</v>
      </c>
      <c r="K48" s="14">
        <f t="shared" si="2"/>
        <v>4796016.5682421923</v>
      </c>
      <c r="L48" s="21">
        <f t="shared" si="5"/>
        <v>48.150882453398211</v>
      </c>
    </row>
    <row r="49" spans="1:12" x14ac:dyDescent="0.2">
      <c r="A49" s="17">
        <v>40</v>
      </c>
      <c r="B49" s="47">
        <v>4</v>
      </c>
      <c r="C49" s="9">
        <v>6472</v>
      </c>
      <c r="D49" s="48">
        <v>6339</v>
      </c>
      <c r="E49" s="18">
        <v>0.5</v>
      </c>
      <c r="F49" s="19">
        <f t="shared" si="3"/>
        <v>6.2446335180704087E-4</v>
      </c>
      <c r="G49" s="19">
        <f t="shared" si="0"/>
        <v>6.2426843542723385E-4</v>
      </c>
      <c r="H49" s="14">
        <f t="shared" si="6"/>
        <v>99542.970644958434</v>
      </c>
      <c r="I49" s="14">
        <f t="shared" si="4"/>
        <v>62.141534542307269</v>
      </c>
      <c r="J49" s="14">
        <f t="shared" si="1"/>
        <v>99511.89987768729</v>
      </c>
      <c r="K49" s="14">
        <f t="shared" si="2"/>
        <v>4696443.1237044912</v>
      </c>
      <c r="L49" s="21">
        <f t="shared" si="5"/>
        <v>47.180057951609392</v>
      </c>
    </row>
    <row r="50" spans="1:12" x14ac:dyDescent="0.2">
      <c r="A50" s="17">
        <v>41</v>
      </c>
      <c r="B50" s="47">
        <v>2</v>
      </c>
      <c r="C50" s="9">
        <v>6009</v>
      </c>
      <c r="D50" s="48">
        <v>6398</v>
      </c>
      <c r="E50" s="18">
        <v>0.5</v>
      </c>
      <c r="F50" s="19">
        <f t="shared" si="3"/>
        <v>3.2239864592568712E-4</v>
      </c>
      <c r="G50" s="19">
        <f t="shared" si="0"/>
        <v>3.2234668385848979E-4</v>
      </c>
      <c r="H50" s="14">
        <f t="shared" si="6"/>
        <v>99480.829110416133</v>
      </c>
      <c r="I50" s="14">
        <f t="shared" si="4"/>
        <v>32.067315371235757</v>
      </c>
      <c r="J50" s="14">
        <f t="shared" si="1"/>
        <v>99464.795452730512</v>
      </c>
      <c r="K50" s="14">
        <f t="shared" si="2"/>
        <v>4596931.2238268042</v>
      </c>
      <c r="L50" s="21">
        <f t="shared" si="5"/>
        <v>46.209217041451886</v>
      </c>
    </row>
    <row r="51" spans="1:12" x14ac:dyDescent="0.2">
      <c r="A51" s="17">
        <v>42</v>
      </c>
      <c r="B51" s="47">
        <v>3</v>
      </c>
      <c r="C51" s="9">
        <v>5849</v>
      </c>
      <c r="D51" s="48">
        <v>5946</v>
      </c>
      <c r="E51" s="18">
        <v>0.5</v>
      </c>
      <c r="F51" s="19">
        <f t="shared" si="3"/>
        <v>5.0869012293344642E-4</v>
      </c>
      <c r="G51" s="19">
        <f t="shared" si="0"/>
        <v>5.0856077301237505E-4</v>
      </c>
      <c r="H51" s="14">
        <f t="shared" si="6"/>
        <v>99448.761795044891</v>
      </c>
      <c r="I51" s="14">
        <f t="shared" si="4"/>
        <v>50.575739173611581</v>
      </c>
      <c r="J51" s="14">
        <f t="shared" si="1"/>
        <v>99423.473925458093</v>
      </c>
      <c r="K51" s="14">
        <f t="shared" si="2"/>
        <v>4497466.4283740735</v>
      </c>
      <c r="L51" s="21">
        <f t="shared" si="5"/>
        <v>45.223956007043647</v>
      </c>
    </row>
    <row r="52" spans="1:12" x14ac:dyDescent="0.2">
      <c r="A52" s="17">
        <v>43</v>
      </c>
      <c r="B52" s="47">
        <v>2</v>
      </c>
      <c r="C52" s="9">
        <v>5639</v>
      </c>
      <c r="D52" s="48">
        <v>5812</v>
      </c>
      <c r="E52" s="18">
        <v>0.5</v>
      </c>
      <c r="F52" s="19">
        <f t="shared" si="3"/>
        <v>3.493144703519343E-4</v>
      </c>
      <c r="G52" s="19">
        <f t="shared" si="0"/>
        <v>3.4925347070636511E-4</v>
      </c>
      <c r="H52" s="14">
        <f t="shared" si="6"/>
        <v>99398.18605587128</v>
      </c>
      <c r="I52" s="14">
        <f t="shared" si="4"/>
        <v>34.715161461930066</v>
      </c>
      <c r="J52" s="14">
        <f t="shared" si="1"/>
        <v>99380.828475140312</v>
      </c>
      <c r="K52" s="14">
        <f t="shared" si="2"/>
        <v>4398042.9544486152</v>
      </c>
      <c r="L52" s="21">
        <f t="shared" si="5"/>
        <v>44.246712429706662</v>
      </c>
    </row>
    <row r="53" spans="1:12" x14ac:dyDescent="0.2">
      <c r="A53" s="17">
        <v>44</v>
      </c>
      <c r="B53" s="47">
        <v>4</v>
      </c>
      <c r="C53" s="9">
        <v>5630</v>
      </c>
      <c r="D53" s="48">
        <v>5565</v>
      </c>
      <c r="E53" s="18">
        <v>0.5</v>
      </c>
      <c r="F53" s="19">
        <f t="shared" si="3"/>
        <v>7.1460473425636445E-4</v>
      </c>
      <c r="G53" s="19">
        <f t="shared" si="0"/>
        <v>7.1434949549066887E-4</v>
      </c>
      <c r="H53" s="14">
        <f t="shared" si="6"/>
        <v>99363.470894409344</v>
      </c>
      <c r="I53" s="14">
        <f t="shared" si="4"/>
        <v>70.980245303623079</v>
      </c>
      <c r="J53" s="14">
        <f t="shared" si="1"/>
        <v>99327.980771757531</v>
      </c>
      <c r="K53" s="14">
        <f t="shared" si="2"/>
        <v>4298662.1259734752</v>
      </c>
      <c r="L53" s="21">
        <f t="shared" si="5"/>
        <v>43.261996458854959</v>
      </c>
    </row>
    <row r="54" spans="1:12" x14ac:dyDescent="0.2">
      <c r="A54" s="17">
        <v>45</v>
      </c>
      <c r="B54" s="47">
        <v>6</v>
      </c>
      <c r="C54" s="9">
        <v>5484</v>
      </c>
      <c r="D54" s="48">
        <v>5554</v>
      </c>
      <c r="E54" s="18">
        <v>0.5</v>
      </c>
      <c r="F54" s="19">
        <f t="shared" si="3"/>
        <v>1.0871534698314912E-3</v>
      </c>
      <c r="G54" s="19">
        <f t="shared" si="0"/>
        <v>1.0865628395508873E-3</v>
      </c>
      <c r="H54" s="14">
        <f t="shared" si="6"/>
        <v>99292.490649105719</v>
      </c>
      <c r="I54" s="14">
        <f t="shared" si="4"/>
        <v>107.88753058577223</v>
      </c>
      <c r="J54" s="14">
        <f t="shared" si="1"/>
        <v>99238.546883812844</v>
      </c>
      <c r="K54" s="14">
        <f t="shared" si="2"/>
        <v>4199334.1452017175</v>
      </c>
      <c r="L54" s="21">
        <f t="shared" si="5"/>
        <v>42.292565306292261</v>
      </c>
    </row>
    <row r="55" spans="1:12" x14ac:dyDescent="0.2">
      <c r="A55" s="17">
        <v>46</v>
      </c>
      <c r="B55" s="47">
        <v>5</v>
      </c>
      <c r="C55" s="9">
        <v>5514</v>
      </c>
      <c r="D55" s="48">
        <v>5410</v>
      </c>
      <c r="E55" s="18">
        <v>0.5</v>
      </c>
      <c r="F55" s="19">
        <f t="shared" si="3"/>
        <v>9.1541559868180155E-4</v>
      </c>
      <c r="G55" s="19">
        <f t="shared" si="0"/>
        <v>9.1499679751120883E-4</v>
      </c>
      <c r="H55" s="14">
        <f t="shared" si="6"/>
        <v>99184.603118519954</v>
      </c>
      <c r="I55" s="14">
        <f t="shared" si="4"/>
        <v>90.753594215866016</v>
      </c>
      <c r="J55" s="14">
        <f t="shared" si="1"/>
        <v>99139.226321412018</v>
      </c>
      <c r="K55" s="14">
        <f t="shared" si="2"/>
        <v>4100095.5983179044</v>
      </c>
      <c r="L55" s="21">
        <f t="shared" si="5"/>
        <v>41.338024949482566</v>
      </c>
    </row>
    <row r="56" spans="1:12" x14ac:dyDescent="0.2">
      <c r="A56" s="17">
        <v>47</v>
      </c>
      <c r="B56" s="47">
        <v>3</v>
      </c>
      <c r="C56" s="9">
        <v>5493</v>
      </c>
      <c r="D56" s="48">
        <v>5457</v>
      </c>
      <c r="E56" s="18">
        <v>0.5</v>
      </c>
      <c r="F56" s="19">
        <f t="shared" si="3"/>
        <v>5.4794520547945202E-4</v>
      </c>
      <c r="G56" s="19">
        <f t="shared" si="0"/>
        <v>5.4779512462339083E-4</v>
      </c>
      <c r="H56" s="14">
        <f t="shared" si="6"/>
        <v>99093.849524304082</v>
      </c>
      <c r="I56" s="14">
        <f t="shared" si="4"/>
        <v>54.283127649577693</v>
      </c>
      <c r="J56" s="14">
        <f t="shared" si="1"/>
        <v>99066.707960479296</v>
      </c>
      <c r="K56" s="14">
        <f t="shared" si="2"/>
        <v>4000956.3719964921</v>
      </c>
      <c r="L56" s="21">
        <f t="shared" si="5"/>
        <v>40.375425833216866</v>
      </c>
    </row>
    <row r="57" spans="1:12" x14ac:dyDescent="0.2">
      <c r="A57" s="17">
        <v>48</v>
      </c>
      <c r="B57" s="47">
        <v>4</v>
      </c>
      <c r="C57" s="9">
        <v>4989</v>
      </c>
      <c r="D57" s="48">
        <v>5439</v>
      </c>
      <c r="E57" s="18">
        <v>0.5</v>
      </c>
      <c r="F57" s="19">
        <f t="shared" si="3"/>
        <v>7.6716532412734941E-4</v>
      </c>
      <c r="G57" s="19">
        <f t="shared" si="0"/>
        <v>7.6687116564417169E-4</v>
      </c>
      <c r="H57" s="14">
        <f t="shared" si="6"/>
        <v>99039.566396654511</v>
      </c>
      <c r="I57" s="14">
        <f t="shared" si="4"/>
        <v>75.950587727495787</v>
      </c>
      <c r="J57" s="14">
        <f t="shared" si="1"/>
        <v>99001.591102790771</v>
      </c>
      <c r="K57" s="14">
        <f t="shared" si="2"/>
        <v>3901889.6640360127</v>
      </c>
      <c r="L57" s="21">
        <f t="shared" si="5"/>
        <v>39.397281369436769</v>
      </c>
    </row>
    <row r="58" spans="1:12" x14ac:dyDescent="0.2">
      <c r="A58" s="17">
        <v>49</v>
      </c>
      <c r="B58" s="47">
        <v>5</v>
      </c>
      <c r="C58" s="9">
        <v>4880</v>
      </c>
      <c r="D58" s="48">
        <v>4945</v>
      </c>
      <c r="E58" s="18">
        <v>0.5</v>
      </c>
      <c r="F58" s="19">
        <f t="shared" si="3"/>
        <v>1.0178117048346056E-3</v>
      </c>
      <c r="G58" s="19">
        <f t="shared" si="0"/>
        <v>1.017293997965412E-3</v>
      </c>
      <c r="H58" s="14">
        <f t="shared" si="6"/>
        <v>98963.615808927017</v>
      </c>
      <c r="I58" s="14">
        <f t="shared" si="4"/>
        <v>100.67509237937641</v>
      </c>
      <c r="J58" s="14">
        <f t="shared" si="1"/>
        <v>98913.278262737338</v>
      </c>
      <c r="K58" s="14">
        <f t="shared" si="2"/>
        <v>3802888.0729332222</v>
      </c>
      <c r="L58" s="21">
        <f t="shared" si="5"/>
        <v>38.427133465652766</v>
      </c>
    </row>
    <row r="59" spans="1:12" x14ac:dyDescent="0.2">
      <c r="A59" s="17">
        <v>50</v>
      </c>
      <c r="B59" s="47">
        <v>7</v>
      </c>
      <c r="C59" s="9">
        <v>5024</v>
      </c>
      <c r="D59" s="48">
        <v>4865</v>
      </c>
      <c r="E59" s="18">
        <v>0.5</v>
      </c>
      <c r="F59" s="19">
        <f t="shared" si="3"/>
        <v>1.4157144301749419E-3</v>
      </c>
      <c r="G59" s="19">
        <f t="shared" si="0"/>
        <v>1.4147130153597414E-3</v>
      </c>
      <c r="H59" s="14">
        <f t="shared" si="6"/>
        <v>98862.940716547644</v>
      </c>
      <c r="I59" s="14">
        <f t="shared" si="4"/>
        <v>139.86268896843848</v>
      </c>
      <c r="J59" s="14">
        <f t="shared" si="1"/>
        <v>98793.009372063432</v>
      </c>
      <c r="K59" s="14">
        <f t="shared" si="2"/>
        <v>3703974.794670485</v>
      </c>
      <c r="L59" s="21">
        <f t="shared" si="5"/>
        <v>37.465755801157499</v>
      </c>
    </row>
    <row r="60" spans="1:12" x14ac:dyDescent="0.2">
      <c r="A60" s="17">
        <v>51</v>
      </c>
      <c r="B60" s="47">
        <v>4</v>
      </c>
      <c r="C60" s="9">
        <v>4710</v>
      </c>
      <c r="D60" s="48">
        <v>4977</v>
      </c>
      <c r="E60" s="18">
        <v>0.5</v>
      </c>
      <c r="F60" s="19">
        <f t="shared" si="3"/>
        <v>8.2584907608134611E-4</v>
      </c>
      <c r="G60" s="19">
        <f t="shared" si="0"/>
        <v>8.2550820348777218E-4</v>
      </c>
      <c r="H60" s="14">
        <f t="shared" si="6"/>
        <v>98723.078027579206</v>
      </c>
      <c r="I60" s="14">
        <f t="shared" si="4"/>
        <v>81.496710785330066</v>
      </c>
      <c r="J60" s="14">
        <f t="shared" si="1"/>
        <v>98682.329672186548</v>
      </c>
      <c r="K60" s="14">
        <f t="shared" si="2"/>
        <v>3605181.7852984215</v>
      </c>
      <c r="L60" s="21">
        <f t="shared" si="5"/>
        <v>36.518125825567154</v>
      </c>
    </row>
    <row r="61" spans="1:12" x14ac:dyDescent="0.2">
      <c r="A61" s="17">
        <v>52</v>
      </c>
      <c r="B61" s="47">
        <v>5</v>
      </c>
      <c r="C61" s="9">
        <v>4535</v>
      </c>
      <c r="D61" s="48">
        <v>4681</v>
      </c>
      <c r="E61" s="18">
        <v>0.5</v>
      </c>
      <c r="F61" s="19">
        <f t="shared" si="3"/>
        <v>1.0850694444444445E-3</v>
      </c>
      <c r="G61" s="19">
        <f t="shared" si="0"/>
        <v>1.0844810758052271E-3</v>
      </c>
      <c r="H61" s="14">
        <f t="shared" si="6"/>
        <v>98641.581316793876</v>
      </c>
      <c r="I61" s="14">
        <f t="shared" si="4"/>
        <v>106.97492822556541</v>
      </c>
      <c r="J61" s="14">
        <f t="shared" si="1"/>
        <v>98588.093852681093</v>
      </c>
      <c r="K61" s="14">
        <f t="shared" si="2"/>
        <v>3506499.4556262349</v>
      </c>
      <c r="L61" s="21">
        <f t="shared" si="5"/>
        <v>35.547883649237974</v>
      </c>
    </row>
    <row r="62" spans="1:12" x14ac:dyDescent="0.2">
      <c r="A62" s="17">
        <v>53</v>
      </c>
      <c r="B62" s="47">
        <v>4</v>
      </c>
      <c r="C62" s="9">
        <v>4481</v>
      </c>
      <c r="D62" s="48">
        <v>4506</v>
      </c>
      <c r="E62" s="18">
        <v>0.5</v>
      </c>
      <c r="F62" s="19">
        <f t="shared" si="3"/>
        <v>8.9017469678424389E-4</v>
      </c>
      <c r="G62" s="19">
        <f t="shared" si="0"/>
        <v>8.8977866755644537E-4</v>
      </c>
      <c r="H62" s="14">
        <f t="shared" si="6"/>
        <v>98534.606388568311</v>
      </c>
      <c r="I62" s="14">
        <f t="shared" si="4"/>
        <v>87.673990780619121</v>
      </c>
      <c r="J62" s="14">
        <f t="shared" si="1"/>
        <v>98490.769393178009</v>
      </c>
      <c r="K62" s="14">
        <f t="shared" si="2"/>
        <v>3407911.3617735538</v>
      </c>
      <c r="L62" s="21">
        <f t="shared" si="5"/>
        <v>34.585933680341256</v>
      </c>
    </row>
    <row r="63" spans="1:12" x14ac:dyDescent="0.2">
      <c r="A63" s="17">
        <v>54</v>
      </c>
      <c r="B63" s="47">
        <v>8</v>
      </c>
      <c r="C63" s="9">
        <v>4600</v>
      </c>
      <c r="D63" s="48">
        <v>4434</v>
      </c>
      <c r="E63" s="18">
        <v>0.5</v>
      </c>
      <c r="F63" s="19">
        <f t="shared" si="3"/>
        <v>1.7710870046491033E-3</v>
      </c>
      <c r="G63" s="19">
        <f t="shared" si="0"/>
        <v>1.7695200176952002E-3</v>
      </c>
      <c r="H63" s="14">
        <f t="shared" si="6"/>
        <v>98446.932397787692</v>
      </c>
      <c r="I63" s="14">
        <f t="shared" si="4"/>
        <v>174.20381755857147</v>
      </c>
      <c r="J63" s="14">
        <f t="shared" si="1"/>
        <v>98359.830489008396</v>
      </c>
      <c r="K63" s="14">
        <f t="shared" si="2"/>
        <v>3309420.5923803756</v>
      </c>
      <c r="L63" s="21">
        <f t="shared" si="5"/>
        <v>33.616289627067601</v>
      </c>
    </row>
    <row r="64" spans="1:12" x14ac:dyDescent="0.2">
      <c r="A64" s="17">
        <v>55</v>
      </c>
      <c r="B64" s="47">
        <v>17</v>
      </c>
      <c r="C64" s="9">
        <v>4550</v>
      </c>
      <c r="D64" s="48">
        <v>4551</v>
      </c>
      <c r="E64" s="18">
        <v>0.5</v>
      </c>
      <c r="F64" s="19">
        <f t="shared" si="3"/>
        <v>3.7358532029447312E-3</v>
      </c>
      <c r="G64" s="19">
        <f t="shared" si="0"/>
        <v>3.7288879140162318E-3</v>
      </c>
      <c r="H64" s="14">
        <f t="shared" si="6"/>
        <v>98272.728580229115</v>
      </c>
      <c r="I64" s="14">
        <f t="shared" si="4"/>
        <v>366.44798988021387</v>
      </c>
      <c r="J64" s="14">
        <f t="shared" si="1"/>
        <v>98089.504585289018</v>
      </c>
      <c r="K64" s="14">
        <f t="shared" si="2"/>
        <v>3211060.7618913674</v>
      </c>
      <c r="L64" s="21">
        <f t="shared" si="5"/>
        <v>32.674993442050216</v>
      </c>
    </row>
    <row r="65" spans="1:12" x14ac:dyDescent="0.2">
      <c r="A65" s="17">
        <v>56</v>
      </c>
      <c r="B65" s="47">
        <v>10</v>
      </c>
      <c r="C65" s="9">
        <v>4615</v>
      </c>
      <c r="D65" s="48">
        <v>4513</v>
      </c>
      <c r="E65" s="18">
        <v>0.5</v>
      </c>
      <c r="F65" s="19">
        <f t="shared" si="3"/>
        <v>2.1910604732690623E-3</v>
      </c>
      <c r="G65" s="19">
        <f t="shared" si="0"/>
        <v>2.188662727073758E-3</v>
      </c>
      <c r="H65" s="14">
        <f t="shared" si="6"/>
        <v>97906.280590348906</v>
      </c>
      <c r="I65" s="14">
        <f t="shared" si="4"/>
        <v>214.28382707452158</v>
      </c>
      <c r="J65" s="14">
        <f t="shared" si="1"/>
        <v>97799.138676811635</v>
      </c>
      <c r="K65" s="14">
        <f t="shared" si="2"/>
        <v>3112971.2573060784</v>
      </c>
      <c r="L65" s="21">
        <f t="shared" si="5"/>
        <v>31.795419441282903</v>
      </c>
    </row>
    <row r="66" spans="1:12" x14ac:dyDescent="0.2">
      <c r="A66" s="17">
        <v>57</v>
      </c>
      <c r="B66" s="47">
        <v>5</v>
      </c>
      <c r="C66" s="9">
        <v>4516</v>
      </c>
      <c r="D66" s="48">
        <v>4555</v>
      </c>
      <c r="E66" s="18">
        <v>0.5</v>
      </c>
      <c r="F66" s="19">
        <f t="shared" si="3"/>
        <v>1.1024142872891633E-3</v>
      </c>
      <c r="G66" s="19">
        <f t="shared" si="0"/>
        <v>1.1018069634200088E-3</v>
      </c>
      <c r="H66" s="14">
        <f t="shared" si="6"/>
        <v>97691.996763274379</v>
      </c>
      <c r="I66" s="14">
        <f t="shared" si="4"/>
        <v>107.63772230418067</v>
      </c>
      <c r="J66" s="14">
        <f t="shared" si="1"/>
        <v>97638.17790212229</v>
      </c>
      <c r="K66" s="14">
        <f t="shared" si="2"/>
        <v>3015172.118629267</v>
      </c>
      <c r="L66" s="21">
        <f t="shared" si="5"/>
        <v>30.864064800882122</v>
      </c>
    </row>
    <row r="67" spans="1:12" x14ac:dyDescent="0.2">
      <c r="A67" s="17">
        <v>58</v>
      </c>
      <c r="B67" s="47">
        <v>12</v>
      </c>
      <c r="C67" s="9">
        <v>4186</v>
      </c>
      <c r="D67" s="48">
        <v>4455</v>
      </c>
      <c r="E67" s="18">
        <v>0.5</v>
      </c>
      <c r="F67" s="19">
        <f t="shared" si="3"/>
        <v>2.7774563129267446E-3</v>
      </c>
      <c r="G67" s="19">
        <f t="shared" si="0"/>
        <v>2.773604530220733E-3</v>
      </c>
      <c r="H67" s="14">
        <f t="shared" si="6"/>
        <v>97584.359040970201</v>
      </c>
      <c r="I67" s="14">
        <f t="shared" si="4"/>
        <v>270.66042031472148</v>
      </c>
      <c r="J67" s="14">
        <f t="shared" si="1"/>
        <v>97449.028830812851</v>
      </c>
      <c r="K67" s="14">
        <f t="shared" si="2"/>
        <v>2917533.9407271445</v>
      </c>
      <c r="L67" s="21">
        <f t="shared" si="5"/>
        <v>29.89755704090074</v>
      </c>
    </row>
    <row r="68" spans="1:12" x14ac:dyDescent="0.2">
      <c r="A68" s="17">
        <v>59</v>
      </c>
      <c r="B68" s="47">
        <v>9</v>
      </c>
      <c r="C68" s="9">
        <v>4028</v>
      </c>
      <c r="D68" s="48">
        <v>4158</v>
      </c>
      <c r="E68" s="18">
        <v>0.5</v>
      </c>
      <c r="F68" s="19">
        <f t="shared" si="3"/>
        <v>2.1988761299780112E-3</v>
      </c>
      <c r="G68" s="19">
        <f t="shared" si="0"/>
        <v>2.1964612568639418E-3</v>
      </c>
      <c r="H68" s="14">
        <f t="shared" si="6"/>
        <v>97313.698620655487</v>
      </c>
      <c r="I68" s="14">
        <f t="shared" si="4"/>
        <v>213.74576878240379</v>
      </c>
      <c r="J68" s="14">
        <f t="shared" si="1"/>
        <v>97206.825736264276</v>
      </c>
      <c r="K68" s="14">
        <f t="shared" si="2"/>
        <v>2820084.9118963317</v>
      </c>
      <c r="L68" s="21">
        <f t="shared" si="5"/>
        <v>28.979321019227498</v>
      </c>
    </row>
    <row r="69" spans="1:12" x14ac:dyDescent="0.2">
      <c r="A69" s="17">
        <v>60</v>
      </c>
      <c r="B69" s="47">
        <v>9</v>
      </c>
      <c r="C69" s="9">
        <v>3735</v>
      </c>
      <c r="D69" s="48">
        <v>3985</v>
      </c>
      <c r="E69" s="18">
        <v>0.5</v>
      </c>
      <c r="F69" s="19">
        <f t="shared" si="3"/>
        <v>2.3316062176165801E-3</v>
      </c>
      <c r="G69" s="19">
        <f t="shared" si="0"/>
        <v>2.3288911890283347E-3</v>
      </c>
      <c r="H69" s="14">
        <f t="shared" si="6"/>
        <v>97099.95285187308</v>
      </c>
      <c r="I69" s="14">
        <f t="shared" si="4"/>
        <v>226.13522465179395</v>
      </c>
      <c r="J69" s="14">
        <f t="shared" si="1"/>
        <v>96986.885239547191</v>
      </c>
      <c r="K69" s="14">
        <f t="shared" si="2"/>
        <v>2722878.0861600675</v>
      </c>
      <c r="L69" s="21">
        <f t="shared" si="5"/>
        <v>28.042012443753134</v>
      </c>
    </row>
    <row r="70" spans="1:12" x14ac:dyDescent="0.2">
      <c r="A70" s="17">
        <v>61</v>
      </c>
      <c r="B70" s="47">
        <v>9</v>
      </c>
      <c r="C70" s="9">
        <v>3783</v>
      </c>
      <c r="D70" s="48">
        <v>3707</v>
      </c>
      <c r="E70" s="18">
        <v>0.5</v>
      </c>
      <c r="F70" s="19">
        <f t="shared" si="3"/>
        <v>2.4032042723631511E-3</v>
      </c>
      <c r="G70" s="19">
        <f t="shared" si="0"/>
        <v>2.4003200426723566E-3</v>
      </c>
      <c r="H70" s="14">
        <f t="shared" si="6"/>
        <v>96873.817627221288</v>
      </c>
      <c r="I70" s="14">
        <f t="shared" si="4"/>
        <v>232.52816606080589</v>
      </c>
      <c r="J70" s="14">
        <f t="shared" si="1"/>
        <v>96757.553544190887</v>
      </c>
      <c r="K70" s="14">
        <f t="shared" si="2"/>
        <v>2625891.2009205204</v>
      </c>
      <c r="L70" s="21">
        <f t="shared" si="5"/>
        <v>27.106304523118659</v>
      </c>
    </row>
    <row r="71" spans="1:12" x14ac:dyDescent="0.2">
      <c r="A71" s="17">
        <v>62</v>
      </c>
      <c r="B71" s="47">
        <v>10</v>
      </c>
      <c r="C71" s="9">
        <v>3617</v>
      </c>
      <c r="D71" s="48">
        <v>3744</v>
      </c>
      <c r="E71" s="18">
        <v>0.5</v>
      </c>
      <c r="F71" s="19">
        <f t="shared" si="3"/>
        <v>2.7170221437304715E-3</v>
      </c>
      <c r="G71" s="19">
        <f t="shared" si="0"/>
        <v>2.71333604666938E-3</v>
      </c>
      <c r="H71" s="14">
        <f t="shared" si="6"/>
        <v>96641.289461160486</v>
      </c>
      <c r="I71" s="14">
        <f t="shared" si="4"/>
        <v>262.22029429157641</v>
      </c>
      <c r="J71" s="14">
        <f t="shared" si="1"/>
        <v>96510.179314014706</v>
      </c>
      <c r="K71" s="14">
        <f t="shared" si="2"/>
        <v>2529133.6473763296</v>
      </c>
      <c r="L71" s="21">
        <f t="shared" si="5"/>
        <v>26.170321831154499</v>
      </c>
    </row>
    <row r="72" spans="1:12" x14ac:dyDescent="0.2">
      <c r="A72" s="17">
        <v>63</v>
      </c>
      <c r="B72" s="47">
        <v>15</v>
      </c>
      <c r="C72" s="9">
        <v>3372</v>
      </c>
      <c r="D72" s="48">
        <v>3594</v>
      </c>
      <c r="E72" s="18">
        <v>0.5</v>
      </c>
      <c r="F72" s="19">
        <f t="shared" si="3"/>
        <v>4.3066322136089581E-3</v>
      </c>
      <c r="G72" s="19">
        <f t="shared" si="0"/>
        <v>4.2973785990545769E-3</v>
      </c>
      <c r="H72" s="14">
        <f t="shared" si="6"/>
        <v>96379.069166868911</v>
      </c>
      <c r="I72" s="14">
        <f t="shared" si="4"/>
        <v>414.17734923450331</v>
      </c>
      <c r="J72" s="14">
        <f t="shared" si="1"/>
        <v>96171.980492251649</v>
      </c>
      <c r="K72" s="14">
        <f t="shared" si="2"/>
        <v>2432623.4680623151</v>
      </c>
      <c r="L72" s="21">
        <f t="shared" si="5"/>
        <v>25.240163544747631</v>
      </c>
    </row>
    <row r="73" spans="1:12" x14ac:dyDescent="0.2">
      <c r="A73" s="17">
        <v>64</v>
      </c>
      <c r="B73" s="47">
        <v>11</v>
      </c>
      <c r="C73" s="9">
        <v>3010</v>
      </c>
      <c r="D73" s="48">
        <v>3344</v>
      </c>
      <c r="E73" s="18">
        <v>0.5</v>
      </c>
      <c r="F73" s="19">
        <f t="shared" si="3"/>
        <v>3.4623858986465219E-3</v>
      </c>
      <c r="G73" s="19">
        <f t="shared" ref="G73:G108" si="7">F73/((1+(1-E73)*F73))</f>
        <v>3.4564021995286721E-3</v>
      </c>
      <c r="H73" s="14">
        <f t="shared" si="6"/>
        <v>95964.891817634401</v>
      </c>
      <c r="I73" s="14">
        <f t="shared" si="4"/>
        <v>331.69326315600262</v>
      </c>
      <c r="J73" s="14">
        <f t="shared" ref="J73:J108" si="8">H74+I73*E73</f>
        <v>95799.045186056392</v>
      </c>
      <c r="K73" s="14">
        <f t="shared" ref="K73:K97" si="9">K74+J73</f>
        <v>2336451.4875700637</v>
      </c>
      <c r="L73" s="21">
        <f t="shared" si="5"/>
        <v>24.346940254047365</v>
      </c>
    </row>
    <row r="74" spans="1:12" x14ac:dyDescent="0.2">
      <c r="A74" s="17">
        <v>65</v>
      </c>
      <c r="B74" s="47">
        <v>10</v>
      </c>
      <c r="C74" s="9">
        <v>3146</v>
      </c>
      <c r="D74" s="48">
        <v>3000</v>
      </c>
      <c r="E74" s="18">
        <v>0.5</v>
      </c>
      <c r="F74" s="19">
        <f t="shared" ref="F74:F108" si="10">B74/((C74+D74)/2)</f>
        <v>3.2541490400260333E-3</v>
      </c>
      <c r="G74" s="19">
        <f t="shared" si="7"/>
        <v>3.2488628979857048E-3</v>
      </c>
      <c r="H74" s="14">
        <f t="shared" si="6"/>
        <v>95633.198554478397</v>
      </c>
      <c r="I74" s="14">
        <f t="shared" ref="I74:I108" si="11">H74*G74</f>
        <v>310.69915059934499</v>
      </c>
      <c r="J74" s="14">
        <f t="shared" si="8"/>
        <v>95477.848979178714</v>
      </c>
      <c r="K74" s="14">
        <f t="shared" si="9"/>
        <v>2240652.4423840074</v>
      </c>
      <c r="L74" s="21">
        <f t="shared" ref="L74:L108" si="12">K74/H74</f>
        <v>23.42965075153894</v>
      </c>
    </row>
    <row r="75" spans="1:12" x14ac:dyDescent="0.2">
      <c r="A75" s="17">
        <v>66</v>
      </c>
      <c r="B75" s="47">
        <v>15</v>
      </c>
      <c r="C75" s="9">
        <v>3335</v>
      </c>
      <c r="D75" s="48">
        <v>3123</v>
      </c>
      <c r="E75" s="18">
        <v>0.5</v>
      </c>
      <c r="F75" s="19">
        <f t="shared" si="10"/>
        <v>4.6454010529575719E-3</v>
      </c>
      <c r="G75" s="19">
        <f t="shared" si="7"/>
        <v>4.6346361810597871E-3</v>
      </c>
      <c r="H75" s="14">
        <f t="shared" ref="H75:H108" si="13">H74-I74</f>
        <v>95322.499403879046</v>
      </c>
      <c r="I75" s="14">
        <f t="shared" si="11"/>
        <v>441.78510460626779</v>
      </c>
      <c r="J75" s="14">
        <f t="shared" si="8"/>
        <v>95101.606851575911</v>
      </c>
      <c r="K75" s="14">
        <f t="shared" si="9"/>
        <v>2145174.5934048286</v>
      </c>
      <c r="L75" s="21">
        <f t="shared" si="12"/>
        <v>22.504388856987241</v>
      </c>
    </row>
    <row r="76" spans="1:12" x14ac:dyDescent="0.2">
      <c r="A76" s="17">
        <v>67</v>
      </c>
      <c r="B76" s="47">
        <v>18</v>
      </c>
      <c r="C76" s="9">
        <v>2768</v>
      </c>
      <c r="D76" s="48">
        <v>3305</v>
      </c>
      <c r="E76" s="18">
        <v>0.5</v>
      </c>
      <c r="F76" s="19">
        <f t="shared" si="10"/>
        <v>5.9278774905318623E-3</v>
      </c>
      <c r="G76" s="19">
        <f t="shared" si="7"/>
        <v>5.9103595468724341E-3</v>
      </c>
      <c r="H76" s="14">
        <f t="shared" si="13"/>
        <v>94880.714299272775</v>
      </c>
      <c r="I76" s="14">
        <f t="shared" si="11"/>
        <v>560.77913557278271</v>
      </c>
      <c r="J76" s="14">
        <f t="shared" si="8"/>
        <v>94600.324731486384</v>
      </c>
      <c r="K76" s="14">
        <f t="shared" si="9"/>
        <v>2050072.9865532527</v>
      </c>
      <c r="L76" s="21">
        <f t="shared" si="12"/>
        <v>21.606846045518925</v>
      </c>
    </row>
    <row r="77" spans="1:12" x14ac:dyDescent="0.2">
      <c r="A77" s="17">
        <v>68</v>
      </c>
      <c r="B77" s="47">
        <v>14</v>
      </c>
      <c r="C77" s="9">
        <v>2398</v>
      </c>
      <c r="D77" s="48">
        <v>2741</v>
      </c>
      <c r="E77" s="18">
        <v>0.5</v>
      </c>
      <c r="F77" s="19">
        <f t="shared" si="10"/>
        <v>5.4485308425763768E-3</v>
      </c>
      <c r="G77" s="19">
        <f t="shared" si="7"/>
        <v>5.4337279254803028E-3</v>
      </c>
      <c r="H77" s="14">
        <f t="shared" si="13"/>
        <v>94319.935163699993</v>
      </c>
      <c r="I77" s="14">
        <f t="shared" si="11"/>
        <v>512.50886562848825</v>
      </c>
      <c r="J77" s="14">
        <f t="shared" si="8"/>
        <v>94063.680730885739</v>
      </c>
      <c r="K77" s="14">
        <f t="shared" si="9"/>
        <v>1955472.6618217663</v>
      </c>
      <c r="L77" s="21">
        <f t="shared" si="12"/>
        <v>20.732336789967921</v>
      </c>
    </row>
    <row r="78" spans="1:12" x14ac:dyDescent="0.2">
      <c r="A78" s="17">
        <v>69</v>
      </c>
      <c r="B78" s="47">
        <v>13</v>
      </c>
      <c r="C78" s="9">
        <v>2516</v>
      </c>
      <c r="D78" s="48">
        <v>2386</v>
      </c>
      <c r="E78" s="18">
        <v>0.5</v>
      </c>
      <c r="F78" s="19">
        <f t="shared" si="10"/>
        <v>5.3039575683394534E-3</v>
      </c>
      <c r="G78" s="19">
        <f t="shared" si="7"/>
        <v>5.2899287894201431E-3</v>
      </c>
      <c r="H78" s="14">
        <f t="shared" si="13"/>
        <v>93807.426298071499</v>
      </c>
      <c r="I78" s="14">
        <f t="shared" si="11"/>
        <v>496.23460503557669</v>
      </c>
      <c r="J78" s="14">
        <f t="shared" si="8"/>
        <v>93559.308995553714</v>
      </c>
      <c r="K78" s="14">
        <f t="shared" si="9"/>
        <v>1861408.9810908805</v>
      </c>
      <c r="L78" s="21">
        <f t="shared" si="12"/>
        <v>19.842874434869209</v>
      </c>
    </row>
    <row r="79" spans="1:12" x14ac:dyDescent="0.2">
      <c r="A79" s="17">
        <v>70</v>
      </c>
      <c r="B79" s="47">
        <v>19</v>
      </c>
      <c r="C79" s="9">
        <v>2382</v>
      </c>
      <c r="D79" s="48">
        <v>2521</v>
      </c>
      <c r="E79" s="18">
        <v>0.5</v>
      </c>
      <c r="F79" s="19">
        <f t="shared" si="10"/>
        <v>7.7503569243320414E-3</v>
      </c>
      <c r="G79" s="19">
        <f t="shared" si="7"/>
        <v>7.7204388459975615E-3</v>
      </c>
      <c r="H79" s="14">
        <f t="shared" si="13"/>
        <v>93311.191693035929</v>
      </c>
      <c r="I79" s="14">
        <f t="shared" si="11"/>
        <v>720.40334911323953</v>
      </c>
      <c r="J79" s="14">
        <f t="shared" si="8"/>
        <v>92950.990018479308</v>
      </c>
      <c r="K79" s="14">
        <f t="shared" si="9"/>
        <v>1767849.6720953267</v>
      </c>
      <c r="L79" s="21">
        <f t="shared" si="12"/>
        <v>18.945741020123165</v>
      </c>
    </row>
    <row r="80" spans="1:12" x14ac:dyDescent="0.2">
      <c r="A80" s="17">
        <v>71</v>
      </c>
      <c r="B80" s="47">
        <v>9</v>
      </c>
      <c r="C80" s="9">
        <v>2187</v>
      </c>
      <c r="D80" s="48">
        <v>2382</v>
      </c>
      <c r="E80" s="18">
        <v>0.5</v>
      </c>
      <c r="F80" s="19">
        <f t="shared" si="10"/>
        <v>3.939592908732764E-3</v>
      </c>
      <c r="G80" s="19">
        <f t="shared" si="7"/>
        <v>3.9318479685452159E-3</v>
      </c>
      <c r="H80" s="14">
        <f t="shared" si="13"/>
        <v>92590.788343922686</v>
      </c>
      <c r="I80" s="14">
        <f t="shared" si="11"/>
        <v>364.05290305605246</v>
      </c>
      <c r="J80" s="14">
        <f t="shared" si="8"/>
        <v>92408.761892394657</v>
      </c>
      <c r="K80" s="14">
        <f t="shared" si="9"/>
        <v>1674898.6820768474</v>
      </c>
      <c r="L80" s="21">
        <f t="shared" si="12"/>
        <v>18.089258251647465</v>
      </c>
    </row>
    <row r="81" spans="1:12" x14ac:dyDescent="0.2">
      <c r="A81" s="17">
        <v>72</v>
      </c>
      <c r="B81" s="47">
        <v>22</v>
      </c>
      <c r="C81" s="9">
        <v>1762</v>
      </c>
      <c r="D81" s="48">
        <v>2166</v>
      </c>
      <c r="E81" s="18">
        <v>0.5</v>
      </c>
      <c r="F81" s="19">
        <f t="shared" si="10"/>
        <v>1.1201629327902239E-2</v>
      </c>
      <c r="G81" s="19">
        <f t="shared" si="7"/>
        <v>1.1139240506329114E-2</v>
      </c>
      <c r="H81" s="14">
        <f t="shared" si="13"/>
        <v>92226.735440866629</v>
      </c>
      <c r="I81" s="14">
        <f t="shared" si="11"/>
        <v>1027.3357871894004</v>
      </c>
      <c r="J81" s="14">
        <f t="shared" si="8"/>
        <v>91713.06754727193</v>
      </c>
      <c r="K81" s="14">
        <f t="shared" si="9"/>
        <v>1582489.9201844528</v>
      </c>
      <c r="L81" s="21">
        <f t="shared" si="12"/>
        <v>17.158689534219761</v>
      </c>
    </row>
    <row r="82" spans="1:12" x14ac:dyDescent="0.2">
      <c r="A82" s="17">
        <v>73</v>
      </c>
      <c r="B82" s="47">
        <v>8</v>
      </c>
      <c r="C82" s="9">
        <v>1402</v>
      </c>
      <c r="D82" s="48">
        <v>1748</v>
      </c>
      <c r="E82" s="18">
        <v>0.5</v>
      </c>
      <c r="F82" s="19">
        <f t="shared" si="10"/>
        <v>5.0793650793650794E-3</v>
      </c>
      <c r="G82" s="19">
        <f t="shared" si="7"/>
        <v>5.066497783407219E-3</v>
      </c>
      <c r="H82" s="14">
        <f t="shared" si="13"/>
        <v>91199.399653677232</v>
      </c>
      <c r="I82" s="14">
        <f t="shared" si="11"/>
        <v>462.06155619342479</v>
      </c>
      <c r="J82" s="14">
        <f t="shared" si="8"/>
        <v>90968.36887558052</v>
      </c>
      <c r="K82" s="14">
        <f t="shared" si="9"/>
        <v>1490776.8526371808</v>
      </c>
      <c r="L82" s="21">
        <f t="shared" si="12"/>
        <v>16.346345023084496</v>
      </c>
    </row>
    <row r="83" spans="1:12" x14ac:dyDescent="0.2">
      <c r="A83" s="17">
        <v>74</v>
      </c>
      <c r="B83" s="47">
        <v>21</v>
      </c>
      <c r="C83" s="9">
        <v>1944</v>
      </c>
      <c r="D83" s="48">
        <v>1394</v>
      </c>
      <c r="E83" s="18">
        <v>0.5</v>
      </c>
      <c r="F83" s="19">
        <f t="shared" si="10"/>
        <v>1.2582384661473937E-2</v>
      </c>
      <c r="G83" s="19">
        <f t="shared" si="7"/>
        <v>1.2503721345638583E-2</v>
      </c>
      <c r="H83" s="14">
        <f t="shared" si="13"/>
        <v>90737.338097483807</v>
      </c>
      <c r="I83" s="14">
        <f t="shared" si="11"/>
        <v>1134.5543912159333</v>
      </c>
      <c r="J83" s="14">
        <f t="shared" si="8"/>
        <v>90170.06090187584</v>
      </c>
      <c r="K83" s="14">
        <f t="shared" si="9"/>
        <v>1399808.4837616002</v>
      </c>
      <c r="L83" s="21">
        <f t="shared" si="12"/>
        <v>15.427039332559147</v>
      </c>
    </row>
    <row r="84" spans="1:12" x14ac:dyDescent="0.2">
      <c r="A84" s="17">
        <v>75</v>
      </c>
      <c r="B84" s="47">
        <v>21</v>
      </c>
      <c r="C84" s="9">
        <v>1218</v>
      </c>
      <c r="D84" s="48">
        <v>1923</v>
      </c>
      <c r="E84" s="18">
        <v>0.5</v>
      </c>
      <c r="F84" s="19">
        <f t="shared" si="10"/>
        <v>1.3371537726838587E-2</v>
      </c>
      <c r="G84" s="19">
        <f t="shared" si="7"/>
        <v>1.3282732447817839E-2</v>
      </c>
      <c r="H84" s="14">
        <f t="shared" si="13"/>
        <v>89602.783706267874</v>
      </c>
      <c r="I84" s="14">
        <f t="shared" si="11"/>
        <v>1190.1698025500477</v>
      </c>
      <c r="J84" s="14">
        <f t="shared" si="8"/>
        <v>89007.698804992848</v>
      </c>
      <c r="K84" s="14">
        <f t="shared" si="9"/>
        <v>1309638.4228597244</v>
      </c>
      <c r="L84" s="21">
        <f t="shared" si="12"/>
        <v>14.616046161611751</v>
      </c>
    </row>
    <row r="85" spans="1:12" x14ac:dyDescent="0.2">
      <c r="A85" s="17">
        <v>76</v>
      </c>
      <c r="B85" s="47">
        <v>14</v>
      </c>
      <c r="C85" s="9">
        <v>1380</v>
      </c>
      <c r="D85" s="48">
        <v>1198</v>
      </c>
      <c r="E85" s="18">
        <v>0.5</v>
      </c>
      <c r="F85" s="19">
        <f t="shared" si="10"/>
        <v>1.0861132660977503E-2</v>
      </c>
      <c r="G85" s="19">
        <f t="shared" si="7"/>
        <v>1.080246913580247E-2</v>
      </c>
      <c r="H85" s="14">
        <f t="shared" si="13"/>
        <v>88412.613903717822</v>
      </c>
      <c r="I85" s="14">
        <f t="shared" si="11"/>
        <v>955.07453291053207</v>
      </c>
      <c r="J85" s="14">
        <f t="shared" si="8"/>
        <v>87935.076637262566</v>
      </c>
      <c r="K85" s="14">
        <f t="shared" si="9"/>
        <v>1220630.7240547314</v>
      </c>
      <c r="L85" s="21">
        <f t="shared" si="12"/>
        <v>13.806069859941138</v>
      </c>
    </row>
    <row r="86" spans="1:12" x14ac:dyDescent="0.2">
      <c r="A86" s="17">
        <v>77</v>
      </c>
      <c r="B86" s="47">
        <v>26</v>
      </c>
      <c r="C86" s="9">
        <v>1407</v>
      </c>
      <c r="D86" s="48">
        <v>1362</v>
      </c>
      <c r="E86" s="18">
        <v>0.5</v>
      </c>
      <c r="F86" s="19">
        <f t="shared" si="10"/>
        <v>1.8779342723004695E-2</v>
      </c>
      <c r="G86" s="19">
        <f t="shared" si="7"/>
        <v>1.8604651162790701E-2</v>
      </c>
      <c r="H86" s="14">
        <f t="shared" si="13"/>
        <v>87457.539370807295</v>
      </c>
      <c r="I86" s="14">
        <f t="shared" si="11"/>
        <v>1627.1170115499035</v>
      </c>
      <c r="J86" s="14">
        <f t="shared" si="8"/>
        <v>86643.980865032354</v>
      </c>
      <c r="K86" s="14">
        <f t="shared" si="9"/>
        <v>1132695.647417469</v>
      </c>
      <c r="L86" s="21">
        <f t="shared" si="12"/>
        <v>12.951377955135504</v>
      </c>
    </row>
    <row r="87" spans="1:12" x14ac:dyDescent="0.2">
      <c r="A87" s="17">
        <v>78</v>
      </c>
      <c r="B87" s="47">
        <v>27</v>
      </c>
      <c r="C87" s="9">
        <v>1472</v>
      </c>
      <c r="D87" s="48">
        <v>1382</v>
      </c>
      <c r="E87" s="18">
        <v>0.5</v>
      </c>
      <c r="F87" s="19">
        <f t="shared" si="10"/>
        <v>1.8920812894183601E-2</v>
      </c>
      <c r="G87" s="19">
        <f t="shared" si="7"/>
        <v>1.8743491843110031E-2</v>
      </c>
      <c r="H87" s="14">
        <f t="shared" si="13"/>
        <v>85830.422359257398</v>
      </c>
      <c r="I87" s="14">
        <f t="shared" si="11"/>
        <v>1608.7618213814299</v>
      </c>
      <c r="J87" s="14">
        <f t="shared" si="8"/>
        <v>85026.041448566684</v>
      </c>
      <c r="K87" s="14">
        <f t="shared" si="9"/>
        <v>1046051.6665524365</v>
      </c>
      <c r="L87" s="21">
        <f t="shared" si="12"/>
        <v>12.18742303485371</v>
      </c>
    </row>
    <row r="88" spans="1:12" x14ac:dyDescent="0.2">
      <c r="A88" s="17">
        <v>79</v>
      </c>
      <c r="B88" s="47">
        <v>28</v>
      </c>
      <c r="C88" s="9">
        <v>1321</v>
      </c>
      <c r="D88" s="48">
        <v>1461</v>
      </c>
      <c r="E88" s="18">
        <v>0.5</v>
      </c>
      <c r="F88" s="19">
        <f t="shared" si="10"/>
        <v>2.0129403306973402E-2</v>
      </c>
      <c r="G88" s="19">
        <f t="shared" si="7"/>
        <v>1.99288256227758E-2</v>
      </c>
      <c r="H88" s="14">
        <f t="shared" si="13"/>
        <v>84221.66053787597</v>
      </c>
      <c r="I88" s="14">
        <f t="shared" si="11"/>
        <v>1678.4387865199481</v>
      </c>
      <c r="J88" s="14">
        <f t="shared" si="8"/>
        <v>83382.441144615994</v>
      </c>
      <c r="K88" s="14">
        <f t="shared" si="9"/>
        <v>961025.62510386982</v>
      </c>
      <c r="L88" s="21">
        <f t="shared" si="12"/>
        <v>11.410670591939702</v>
      </c>
    </row>
    <row r="89" spans="1:12" x14ac:dyDescent="0.2">
      <c r="A89" s="17">
        <v>80</v>
      </c>
      <c r="B89" s="47">
        <v>32</v>
      </c>
      <c r="C89" s="9">
        <v>1325</v>
      </c>
      <c r="D89" s="48">
        <v>1305</v>
      </c>
      <c r="E89" s="18">
        <v>0.5</v>
      </c>
      <c r="F89" s="19">
        <f t="shared" si="10"/>
        <v>2.4334600760456272E-2</v>
      </c>
      <c r="G89" s="19">
        <f t="shared" si="7"/>
        <v>2.404207362885049E-2</v>
      </c>
      <c r="H89" s="14">
        <f t="shared" si="13"/>
        <v>82543.221751356017</v>
      </c>
      <c r="I89" s="14">
        <f t="shared" si="11"/>
        <v>1984.5102149086347</v>
      </c>
      <c r="J89" s="14">
        <f t="shared" si="8"/>
        <v>81550.966643901702</v>
      </c>
      <c r="K89" s="14">
        <f t="shared" si="9"/>
        <v>877643.18395925383</v>
      </c>
      <c r="L89" s="21">
        <f t="shared" si="12"/>
        <v>10.632528817483864</v>
      </c>
    </row>
    <row r="90" spans="1:12" x14ac:dyDescent="0.2">
      <c r="A90" s="17">
        <v>81</v>
      </c>
      <c r="B90" s="47">
        <v>43</v>
      </c>
      <c r="C90" s="9">
        <v>1251</v>
      </c>
      <c r="D90" s="48">
        <v>1294</v>
      </c>
      <c r="E90" s="18">
        <v>0.5</v>
      </c>
      <c r="F90" s="19">
        <f t="shared" si="10"/>
        <v>3.3791748526522593E-2</v>
      </c>
      <c r="G90" s="19">
        <f t="shared" si="7"/>
        <v>3.3230293663060281E-2</v>
      </c>
      <c r="H90" s="14">
        <f t="shared" si="13"/>
        <v>80558.711536447387</v>
      </c>
      <c r="I90" s="14">
        <f t="shared" si="11"/>
        <v>2676.9896414739087</v>
      </c>
      <c r="J90" s="14">
        <f t="shared" si="8"/>
        <v>79220.216715710441</v>
      </c>
      <c r="K90" s="14">
        <f t="shared" si="9"/>
        <v>796092.21731535217</v>
      </c>
      <c r="L90" s="21">
        <f t="shared" si="12"/>
        <v>9.8821369176836207</v>
      </c>
    </row>
    <row r="91" spans="1:12" x14ac:dyDescent="0.2">
      <c r="A91" s="17">
        <v>82</v>
      </c>
      <c r="B91" s="47">
        <v>54</v>
      </c>
      <c r="C91" s="9">
        <v>1193</v>
      </c>
      <c r="D91" s="48">
        <v>1216</v>
      </c>
      <c r="E91" s="18">
        <v>0.5</v>
      </c>
      <c r="F91" s="19">
        <f t="shared" si="10"/>
        <v>4.4831880448318803E-2</v>
      </c>
      <c r="G91" s="19">
        <f t="shared" si="7"/>
        <v>4.3848964677222893E-2</v>
      </c>
      <c r="H91" s="14">
        <f t="shared" si="13"/>
        <v>77881.721894973482</v>
      </c>
      <c r="I91" s="14">
        <f t="shared" si="11"/>
        <v>3415.032872373989</v>
      </c>
      <c r="J91" s="14">
        <f t="shared" si="8"/>
        <v>76174.205458786484</v>
      </c>
      <c r="K91" s="14">
        <f t="shared" si="9"/>
        <v>716872.0005996417</v>
      </c>
      <c r="L91" s="21">
        <f t="shared" si="12"/>
        <v>9.2046244376359745</v>
      </c>
    </row>
    <row r="92" spans="1:12" x14ac:dyDescent="0.2">
      <c r="A92" s="17">
        <v>83</v>
      </c>
      <c r="B92" s="47">
        <v>63</v>
      </c>
      <c r="C92" s="9">
        <v>1039</v>
      </c>
      <c r="D92" s="48">
        <v>1142</v>
      </c>
      <c r="E92" s="18">
        <v>0.5</v>
      </c>
      <c r="F92" s="19">
        <f t="shared" si="10"/>
        <v>5.7771664374140302E-2</v>
      </c>
      <c r="G92" s="19">
        <f t="shared" si="7"/>
        <v>5.6149732620320851E-2</v>
      </c>
      <c r="H92" s="14">
        <f t="shared" si="13"/>
        <v>74466.689022599487</v>
      </c>
      <c r="I92" s="14">
        <f t="shared" si="11"/>
        <v>4181.2846777395434</v>
      </c>
      <c r="J92" s="14">
        <f t="shared" si="8"/>
        <v>72376.046683729714</v>
      </c>
      <c r="K92" s="14">
        <f t="shared" si="9"/>
        <v>640697.79514085525</v>
      </c>
      <c r="L92" s="21">
        <f t="shared" si="12"/>
        <v>8.6038174054766063</v>
      </c>
    </row>
    <row r="93" spans="1:12" x14ac:dyDescent="0.2">
      <c r="A93" s="17">
        <v>84</v>
      </c>
      <c r="B93" s="47">
        <v>66</v>
      </c>
      <c r="C93" s="9">
        <v>1034</v>
      </c>
      <c r="D93" s="48">
        <v>984</v>
      </c>
      <c r="E93" s="18">
        <v>0.5</v>
      </c>
      <c r="F93" s="19">
        <f t="shared" si="10"/>
        <v>6.5411298315163527E-2</v>
      </c>
      <c r="G93" s="19">
        <f t="shared" si="7"/>
        <v>6.3339731285988493E-2</v>
      </c>
      <c r="H93" s="14">
        <f t="shared" si="13"/>
        <v>70285.40434485994</v>
      </c>
      <c r="I93" s="14">
        <f t="shared" si="11"/>
        <v>4451.8586245304768</v>
      </c>
      <c r="J93" s="14">
        <f t="shared" si="8"/>
        <v>68059.47503259471</v>
      </c>
      <c r="K93" s="14">
        <f t="shared" si="9"/>
        <v>568321.7484571255</v>
      </c>
      <c r="L93" s="21">
        <f t="shared" si="12"/>
        <v>8.0859141916381052</v>
      </c>
    </row>
    <row r="94" spans="1:12" x14ac:dyDescent="0.2">
      <c r="A94" s="17">
        <v>85</v>
      </c>
      <c r="B94" s="47">
        <v>57</v>
      </c>
      <c r="C94" s="9">
        <v>903</v>
      </c>
      <c r="D94" s="48">
        <v>977</v>
      </c>
      <c r="E94" s="18">
        <v>0.5</v>
      </c>
      <c r="F94" s="19">
        <f t="shared" si="10"/>
        <v>6.0638297872340423E-2</v>
      </c>
      <c r="G94" s="19">
        <f t="shared" si="7"/>
        <v>5.8853897780072273E-2</v>
      </c>
      <c r="H94" s="14">
        <f t="shared" si="13"/>
        <v>65833.545720329465</v>
      </c>
      <c r="I94" s="14">
        <f t="shared" si="11"/>
        <v>3874.5607703239848</v>
      </c>
      <c r="J94" s="14">
        <f t="shared" si="8"/>
        <v>63896.265335167467</v>
      </c>
      <c r="K94" s="14">
        <f t="shared" si="9"/>
        <v>500262.27342453075</v>
      </c>
      <c r="L94" s="21">
        <f t="shared" si="12"/>
        <v>7.5988960939415007</v>
      </c>
    </row>
    <row r="95" spans="1:12" x14ac:dyDescent="0.2">
      <c r="A95" s="17">
        <v>86</v>
      </c>
      <c r="B95" s="47">
        <v>69</v>
      </c>
      <c r="C95" s="9">
        <v>854</v>
      </c>
      <c r="D95" s="48">
        <v>848</v>
      </c>
      <c r="E95" s="18">
        <v>0.5</v>
      </c>
      <c r="F95" s="19">
        <f t="shared" si="10"/>
        <v>8.1081081081081086E-2</v>
      </c>
      <c r="G95" s="19">
        <f t="shared" si="7"/>
        <v>7.792207792207792E-2</v>
      </c>
      <c r="H95" s="14">
        <f t="shared" si="13"/>
        <v>61958.984950005477</v>
      </c>
      <c r="I95" s="14">
        <f t="shared" si="11"/>
        <v>4827.97285324718</v>
      </c>
      <c r="J95" s="14">
        <f t="shared" si="8"/>
        <v>59544.998523381888</v>
      </c>
      <c r="K95" s="14">
        <f t="shared" si="9"/>
        <v>436366.00808936328</v>
      </c>
      <c r="L95" s="21">
        <f t="shared" si="12"/>
        <v>7.0428204794101408</v>
      </c>
    </row>
    <row r="96" spans="1:12" x14ac:dyDescent="0.2">
      <c r="A96" s="17">
        <v>87</v>
      </c>
      <c r="B96" s="47">
        <v>62</v>
      </c>
      <c r="C96" s="9">
        <v>779</v>
      </c>
      <c r="D96" s="48">
        <v>792</v>
      </c>
      <c r="E96" s="18">
        <v>0.5</v>
      </c>
      <c r="F96" s="19">
        <f t="shared" si="10"/>
        <v>7.8930617441120302E-2</v>
      </c>
      <c r="G96" s="19">
        <f t="shared" si="7"/>
        <v>7.593386405388855E-2</v>
      </c>
      <c r="H96" s="14">
        <f t="shared" si="13"/>
        <v>57131.012096758299</v>
      </c>
      <c r="I96" s="14">
        <f t="shared" si="11"/>
        <v>4338.1785058163068</v>
      </c>
      <c r="J96" s="14">
        <f t="shared" si="8"/>
        <v>54961.922843850145</v>
      </c>
      <c r="K96" s="14">
        <f t="shared" si="9"/>
        <v>376821.0095659814</v>
      </c>
      <c r="L96" s="21">
        <f t="shared" si="12"/>
        <v>6.5957348861208569</v>
      </c>
    </row>
    <row r="97" spans="1:12" x14ac:dyDescent="0.2">
      <c r="A97" s="17">
        <v>88</v>
      </c>
      <c r="B97" s="47">
        <v>61</v>
      </c>
      <c r="C97" s="9">
        <v>702</v>
      </c>
      <c r="D97" s="48">
        <v>721</v>
      </c>
      <c r="E97" s="18">
        <v>0.5</v>
      </c>
      <c r="F97" s="19">
        <f t="shared" si="10"/>
        <v>8.573436401967674E-2</v>
      </c>
      <c r="G97" s="19">
        <f t="shared" si="7"/>
        <v>8.2210242587601082E-2</v>
      </c>
      <c r="H97" s="14">
        <f t="shared" si="13"/>
        <v>52792.833590941991</v>
      </c>
      <c r="I97" s="14">
        <f t="shared" si="11"/>
        <v>4340.1116563981959</v>
      </c>
      <c r="J97" s="14">
        <f t="shared" si="8"/>
        <v>50622.777762742888</v>
      </c>
      <c r="K97" s="14">
        <f t="shared" si="9"/>
        <v>321859.08672213124</v>
      </c>
      <c r="L97" s="21">
        <f t="shared" si="12"/>
        <v>6.0966435182474212</v>
      </c>
    </row>
    <row r="98" spans="1:12" x14ac:dyDescent="0.2">
      <c r="A98" s="17">
        <v>89</v>
      </c>
      <c r="B98" s="47">
        <v>68</v>
      </c>
      <c r="C98" s="9">
        <v>572</v>
      </c>
      <c r="D98" s="48">
        <v>659</v>
      </c>
      <c r="E98" s="18">
        <v>0.5</v>
      </c>
      <c r="F98" s="19">
        <f t="shared" si="10"/>
        <v>0.11047928513403736</v>
      </c>
      <c r="G98" s="19">
        <f t="shared" si="7"/>
        <v>0.10469591993841415</v>
      </c>
      <c r="H98" s="14">
        <f t="shared" si="13"/>
        <v>48452.721934543792</v>
      </c>
      <c r="I98" s="14">
        <f t="shared" si="11"/>
        <v>5072.8022964572401</v>
      </c>
      <c r="J98" s="14">
        <f t="shared" si="8"/>
        <v>45916.320786315177</v>
      </c>
      <c r="K98" s="14">
        <f>K99+J98</f>
        <v>271236.30895938835</v>
      </c>
      <c r="L98" s="21">
        <f t="shared" si="12"/>
        <v>5.5979581358877928</v>
      </c>
    </row>
    <row r="99" spans="1:12" x14ac:dyDescent="0.2">
      <c r="A99" s="17">
        <v>90</v>
      </c>
      <c r="B99" s="47">
        <v>58</v>
      </c>
      <c r="C99" s="9">
        <v>509</v>
      </c>
      <c r="D99" s="48">
        <v>526</v>
      </c>
      <c r="E99" s="18">
        <v>0.5</v>
      </c>
      <c r="F99" s="23">
        <f t="shared" si="10"/>
        <v>0.11207729468599034</v>
      </c>
      <c r="G99" s="23">
        <f t="shared" si="7"/>
        <v>0.10612991765782251</v>
      </c>
      <c r="H99" s="24">
        <f t="shared" si="13"/>
        <v>43379.919638086554</v>
      </c>
      <c r="I99" s="24">
        <f t="shared" si="11"/>
        <v>4603.9072991930834</v>
      </c>
      <c r="J99" s="24">
        <f t="shared" si="8"/>
        <v>41077.965988490017</v>
      </c>
      <c r="K99" s="24">
        <f t="shared" ref="K99:K108" si="14">K100+J99</f>
        <v>225319.98817307316</v>
      </c>
      <c r="L99" s="25">
        <f t="shared" si="12"/>
        <v>5.1941080124834409</v>
      </c>
    </row>
    <row r="100" spans="1:12" x14ac:dyDescent="0.2">
      <c r="A100" s="17">
        <v>91</v>
      </c>
      <c r="B100" s="47">
        <v>63</v>
      </c>
      <c r="C100" s="9">
        <v>428</v>
      </c>
      <c r="D100" s="48">
        <v>445</v>
      </c>
      <c r="E100" s="18">
        <v>0.5</v>
      </c>
      <c r="F100" s="23">
        <f t="shared" si="10"/>
        <v>0.14432989690721648</v>
      </c>
      <c r="G100" s="23">
        <f t="shared" si="7"/>
        <v>0.13461538461538461</v>
      </c>
      <c r="H100" s="24">
        <f t="shared" si="13"/>
        <v>38776.012338893473</v>
      </c>
      <c r="I100" s="24">
        <f t="shared" si="11"/>
        <v>5219.8478148510439</v>
      </c>
      <c r="J100" s="24">
        <f t="shared" si="8"/>
        <v>36166.08843146795</v>
      </c>
      <c r="K100" s="24">
        <f t="shared" si="14"/>
        <v>184242.02218458315</v>
      </c>
      <c r="L100" s="25">
        <f t="shared" si="12"/>
        <v>4.7514432524507688</v>
      </c>
    </row>
    <row r="101" spans="1:12" x14ac:dyDescent="0.2">
      <c r="A101" s="17">
        <v>92</v>
      </c>
      <c r="B101" s="47">
        <v>57</v>
      </c>
      <c r="C101" s="9">
        <v>319</v>
      </c>
      <c r="D101" s="48">
        <v>374</v>
      </c>
      <c r="E101" s="18">
        <v>0.5</v>
      </c>
      <c r="F101" s="23">
        <f t="shared" si="10"/>
        <v>0.16450216450216451</v>
      </c>
      <c r="G101" s="23">
        <f t="shared" si="7"/>
        <v>0.152</v>
      </c>
      <c r="H101" s="24">
        <f t="shared" si="13"/>
        <v>33556.164524042426</v>
      </c>
      <c r="I101" s="24">
        <f t="shared" si="11"/>
        <v>5100.5370076544486</v>
      </c>
      <c r="J101" s="24">
        <f t="shared" si="8"/>
        <v>31005.896020215201</v>
      </c>
      <c r="K101" s="24">
        <f t="shared" si="14"/>
        <v>148075.93375311521</v>
      </c>
      <c r="L101" s="25">
        <f t="shared" si="12"/>
        <v>4.4127788694986672</v>
      </c>
    </row>
    <row r="102" spans="1:12" x14ac:dyDescent="0.2">
      <c r="A102" s="17">
        <v>93</v>
      </c>
      <c r="B102" s="47">
        <v>56</v>
      </c>
      <c r="C102" s="9">
        <v>282</v>
      </c>
      <c r="D102" s="48">
        <v>269</v>
      </c>
      <c r="E102" s="18">
        <v>0.5</v>
      </c>
      <c r="F102" s="23">
        <f t="shared" si="10"/>
        <v>0.20326678765880218</v>
      </c>
      <c r="G102" s="23">
        <f t="shared" si="7"/>
        <v>0.1845140032948929</v>
      </c>
      <c r="H102" s="24">
        <f t="shared" si="13"/>
        <v>28455.627516387976</v>
      </c>
      <c r="I102" s="24">
        <f t="shared" si="11"/>
        <v>5250.4617493170563</v>
      </c>
      <c r="J102" s="24">
        <f t="shared" si="8"/>
        <v>25830.39664172945</v>
      </c>
      <c r="K102" s="24">
        <f t="shared" si="14"/>
        <v>117070.0377329</v>
      </c>
      <c r="L102" s="25">
        <f t="shared" si="12"/>
        <v>4.1141260253522018</v>
      </c>
    </row>
    <row r="103" spans="1:12" x14ac:dyDescent="0.2">
      <c r="A103" s="17">
        <v>94</v>
      </c>
      <c r="B103" s="47">
        <v>48</v>
      </c>
      <c r="C103" s="9">
        <v>203</v>
      </c>
      <c r="D103" s="48">
        <v>232</v>
      </c>
      <c r="E103" s="18">
        <v>0.5</v>
      </c>
      <c r="F103" s="23">
        <f t="shared" si="10"/>
        <v>0.22068965517241379</v>
      </c>
      <c r="G103" s="23">
        <f t="shared" si="7"/>
        <v>0.19875776397515527</v>
      </c>
      <c r="H103" s="24">
        <f t="shared" si="13"/>
        <v>23205.165767070921</v>
      </c>
      <c r="I103" s="24">
        <f t="shared" si="11"/>
        <v>4612.2068605358345</v>
      </c>
      <c r="J103" s="24">
        <f t="shared" si="8"/>
        <v>20899.062336803006</v>
      </c>
      <c r="K103" s="24">
        <f t="shared" si="14"/>
        <v>91239.641091170546</v>
      </c>
      <c r="L103" s="25">
        <f t="shared" si="12"/>
        <v>3.9318676714924972</v>
      </c>
    </row>
    <row r="104" spans="1:12" x14ac:dyDescent="0.2">
      <c r="A104" s="17">
        <v>95</v>
      </c>
      <c r="B104" s="47">
        <v>32</v>
      </c>
      <c r="C104" s="9">
        <v>130</v>
      </c>
      <c r="D104" s="48">
        <v>161</v>
      </c>
      <c r="E104" s="18">
        <v>0.5</v>
      </c>
      <c r="F104" s="23">
        <f t="shared" si="10"/>
        <v>0.21993127147766323</v>
      </c>
      <c r="G104" s="23">
        <f t="shared" si="7"/>
        <v>0.1981424148606811</v>
      </c>
      <c r="H104" s="24">
        <f t="shared" si="13"/>
        <v>18592.958906535088</v>
      </c>
      <c r="I104" s="24">
        <f t="shared" si="11"/>
        <v>3684.0537771462709</v>
      </c>
      <c r="J104" s="24">
        <f t="shared" si="8"/>
        <v>16750.932017961954</v>
      </c>
      <c r="K104" s="24">
        <f t="shared" si="14"/>
        <v>70340.57875436754</v>
      </c>
      <c r="L104" s="25">
        <f t="shared" si="12"/>
        <v>3.783183683025519</v>
      </c>
    </row>
    <row r="105" spans="1:12" x14ac:dyDescent="0.2">
      <c r="A105" s="17">
        <v>96</v>
      </c>
      <c r="B105" s="47">
        <v>23</v>
      </c>
      <c r="C105" s="9">
        <v>105</v>
      </c>
      <c r="D105" s="48">
        <v>106</v>
      </c>
      <c r="E105" s="18">
        <v>0.5</v>
      </c>
      <c r="F105" s="23">
        <f t="shared" si="10"/>
        <v>0.21800947867298578</v>
      </c>
      <c r="G105" s="23">
        <f t="shared" si="7"/>
        <v>0.1965811965811966</v>
      </c>
      <c r="H105" s="24">
        <f t="shared" si="13"/>
        <v>14908.905129388817</v>
      </c>
      <c r="I105" s="24">
        <f t="shared" si="11"/>
        <v>2930.8104100507935</v>
      </c>
      <c r="J105" s="24">
        <f t="shared" si="8"/>
        <v>13443.499924363419</v>
      </c>
      <c r="K105" s="24">
        <f t="shared" si="14"/>
        <v>53589.646736405586</v>
      </c>
      <c r="L105" s="25">
        <f t="shared" si="12"/>
        <v>3.5944723151244888</v>
      </c>
    </row>
    <row r="106" spans="1:12" x14ac:dyDescent="0.2">
      <c r="A106" s="17">
        <v>97</v>
      </c>
      <c r="B106" s="47">
        <v>14</v>
      </c>
      <c r="C106" s="9">
        <v>71</v>
      </c>
      <c r="D106" s="48">
        <v>75</v>
      </c>
      <c r="E106" s="18">
        <v>0.5</v>
      </c>
      <c r="F106" s="23">
        <f t="shared" si="10"/>
        <v>0.19178082191780821</v>
      </c>
      <c r="G106" s="23">
        <f t="shared" si="7"/>
        <v>0.17499999999999999</v>
      </c>
      <c r="H106" s="24">
        <f t="shared" si="13"/>
        <v>11978.094719338023</v>
      </c>
      <c r="I106" s="24">
        <f t="shared" si="11"/>
        <v>2096.1665758841541</v>
      </c>
      <c r="J106" s="24">
        <f t="shared" si="8"/>
        <v>10930.011431395948</v>
      </c>
      <c r="K106" s="24">
        <f t="shared" si="14"/>
        <v>40146.14681204217</v>
      </c>
      <c r="L106" s="25">
        <f t="shared" si="12"/>
        <v>3.3516304347826087</v>
      </c>
    </row>
    <row r="107" spans="1:12" x14ac:dyDescent="0.2">
      <c r="A107" s="17">
        <v>98</v>
      </c>
      <c r="B107" s="47">
        <v>24</v>
      </c>
      <c r="C107" s="9">
        <v>64</v>
      </c>
      <c r="D107" s="48">
        <v>50</v>
      </c>
      <c r="E107" s="18">
        <v>0.5</v>
      </c>
      <c r="F107" s="23">
        <f t="shared" si="10"/>
        <v>0.42105263157894735</v>
      </c>
      <c r="G107" s="23">
        <f t="shared" si="7"/>
        <v>0.34782608695652173</v>
      </c>
      <c r="H107" s="24">
        <f t="shared" si="13"/>
        <v>9881.9281434538698</v>
      </c>
      <c r="I107" s="24">
        <f t="shared" si="11"/>
        <v>3437.1923977230849</v>
      </c>
      <c r="J107" s="24">
        <f t="shared" si="8"/>
        <v>8163.3319445923271</v>
      </c>
      <c r="K107" s="24">
        <f t="shared" si="14"/>
        <v>29216.135380646221</v>
      </c>
      <c r="L107" s="25">
        <f t="shared" si="12"/>
        <v>2.9565217391304346</v>
      </c>
    </row>
    <row r="108" spans="1:12" x14ac:dyDescent="0.2">
      <c r="A108" s="17">
        <v>99</v>
      </c>
      <c r="B108" s="47">
        <v>14</v>
      </c>
      <c r="C108" s="9">
        <v>49</v>
      </c>
      <c r="D108" s="48">
        <v>48</v>
      </c>
      <c r="E108" s="18">
        <v>0.5</v>
      </c>
      <c r="F108" s="23">
        <f t="shared" si="10"/>
        <v>0.28865979381443296</v>
      </c>
      <c r="G108" s="23">
        <f t="shared" si="7"/>
        <v>0.25225225225225223</v>
      </c>
      <c r="H108" s="24">
        <f t="shared" si="13"/>
        <v>6444.7357457307844</v>
      </c>
      <c r="I108" s="24">
        <f t="shared" si="11"/>
        <v>1625.6991070311888</v>
      </c>
      <c r="J108" s="24">
        <f t="shared" si="8"/>
        <v>5631.88619221519</v>
      </c>
      <c r="K108" s="24">
        <f t="shared" si="14"/>
        <v>21052.803436053895</v>
      </c>
      <c r="L108" s="25">
        <f t="shared" si="12"/>
        <v>3.2666666666666666</v>
      </c>
    </row>
    <row r="109" spans="1:12" x14ac:dyDescent="0.2">
      <c r="A109" s="17" t="s">
        <v>23</v>
      </c>
      <c r="B109" s="47">
        <v>25</v>
      </c>
      <c r="C109" s="9">
        <v>72</v>
      </c>
      <c r="D109" s="48">
        <v>88</v>
      </c>
      <c r="E109" s="18"/>
      <c r="F109" s="23">
        <f>B109/((C109+D109)/2)</f>
        <v>0.3125</v>
      </c>
      <c r="G109" s="23">
        <v>1</v>
      </c>
      <c r="H109" s="24">
        <f>H108-I108</f>
        <v>4819.0366386995956</v>
      </c>
      <c r="I109" s="24">
        <f>H109*G109</f>
        <v>4819.0366386995956</v>
      </c>
      <c r="J109" s="24">
        <f>H109/F109</f>
        <v>15420.917243838707</v>
      </c>
      <c r="K109" s="24">
        <f>J109</f>
        <v>15420.917243838707</v>
      </c>
      <c r="L109" s="25">
        <f>K109/H109</f>
        <v>3.2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5" t="s">
        <v>24</v>
      </c>
      <c r="B112" s="10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5" t="s">
        <v>10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5" t="s">
        <v>11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5" t="s">
        <v>12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5" t="s">
        <v>13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5" t="s">
        <v>14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5" t="s">
        <v>15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5" t="s">
        <v>16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5" t="s">
        <v>17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5" t="s">
        <v>18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5" t="s">
        <v>19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5" t="s">
        <v>20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9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4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5"/>
    </row>
    <row r="613" spans="12:13" x14ac:dyDescent="0.2">
      <c r="M613" s="55"/>
    </row>
    <row r="614" spans="12:13" x14ac:dyDescent="0.2">
      <c r="M614" s="55"/>
    </row>
    <row r="615" spans="12:13" x14ac:dyDescent="0.2">
      <c r="M615" s="55"/>
    </row>
    <row r="616" spans="12:13" x14ac:dyDescent="0.2">
      <c r="M616" s="55"/>
    </row>
    <row r="617" spans="12:13" x14ac:dyDescent="0.2">
      <c r="M617" s="55"/>
    </row>
    <row r="618" spans="12:13" x14ac:dyDescent="0.2">
      <c r="M618" s="55"/>
    </row>
    <row r="619" spans="12:13" x14ac:dyDescent="0.2">
      <c r="M619" s="55"/>
    </row>
    <row r="620" spans="12:13" x14ac:dyDescent="0.2">
      <c r="M620" s="55"/>
    </row>
    <row r="621" spans="12:13" x14ac:dyDescent="0.2">
      <c r="M621" s="55"/>
    </row>
    <row r="622" spans="12:13" x14ac:dyDescent="0.2">
      <c r="M622" s="55"/>
    </row>
    <row r="623" spans="12:13" x14ac:dyDescent="0.2">
      <c r="M623" s="55"/>
    </row>
    <row r="624" spans="12:13" x14ac:dyDescent="0.2">
      <c r="M624" s="55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Este Metropolita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Este Metropolitano 2010-2022 por edad. Mujeres</dc:title>
  <dc:creator>Dirección General de Economía. Comunidad de Madrid</dc:creator>
  <cp:keywords>Defunciones, Mortalidad, Esperanza de vida, Este Metropolitano,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2024-01-24T07:47:19Z</dcterms:modified>
</cp:coreProperties>
</file>