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G:\BANCO\EPA\FICHEROS EPA\2021\datos_4t2021\"/>
    </mc:Choice>
  </mc:AlternateContent>
  <bookViews>
    <workbookView xWindow="0" yWindow="0" windowWidth="28800" windowHeight="12150"/>
  </bookViews>
  <sheets>
    <sheet name="ÍNDICE" sheetId="40" r:id="rId1"/>
    <sheet name="SINOPSIS" sheetId="36" r:id="rId2"/>
    <sheet name="RELACIÓN ACTIVIDAD" sheetId="37" r:id="rId3"/>
    <sheet name="POB.OCUPADA" sheetId="38" r:id="rId4"/>
    <sheet name="POB.PARADA" sheetId="9" r:id="rId5"/>
    <sheet name="HOGARES" sheetId="4" r:id="rId6"/>
    <sheet name="NACIONALIDAD" sheetId="10" r:id="rId7"/>
    <sheet name="CCAA" sheetId="7" r:id="rId8"/>
    <sheet name="SERIES" sheetId="11" r:id="rId9"/>
  </sheets>
  <externalReferences>
    <externalReference r:id="rId1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40" l="1"/>
  <c r="B54" i="40"/>
  <c r="C52" i="40"/>
  <c r="C51" i="40"/>
  <c r="C50" i="40"/>
  <c r="C49" i="40"/>
  <c r="C48" i="40"/>
  <c r="C47" i="40"/>
  <c r="C46" i="40"/>
  <c r="C45" i="40"/>
  <c r="B44" i="40"/>
  <c r="C42" i="40"/>
  <c r="C41" i="40"/>
  <c r="B40" i="40"/>
  <c r="C38" i="40"/>
  <c r="C37" i="40"/>
  <c r="C36" i="40"/>
  <c r="C35" i="40"/>
  <c r="C34" i="40"/>
  <c r="C33" i="40"/>
  <c r="B32" i="40"/>
  <c r="C30" i="40"/>
  <c r="C29" i="40"/>
  <c r="C28" i="40"/>
  <c r="C27" i="40"/>
  <c r="C26" i="40"/>
  <c r="C25" i="40"/>
  <c r="C24" i="40"/>
  <c r="C23" i="40"/>
  <c r="C22" i="40"/>
  <c r="C21" i="40"/>
  <c r="C20" i="40"/>
  <c r="B19" i="40"/>
  <c r="C17" i="40"/>
  <c r="C16" i="40"/>
  <c r="C15" i="40"/>
  <c r="C14" i="40"/>
  <c r="B13" i="40"/>
</calcChain>
</file>

<file path=xl/sharedStrings.xml><?xml version="1.0" encoding="utf-8"?>
<sst xmlns="http://schemas.openxmlformats.org/spreadsheetml/2006/main" count="1240" uniqueCount="329">
  <si>
    <t>actual</t>
  </si>
  <si>
    <t>trimestre anterior</t>
  </si>
  <si>
    <t>trimestre del año anterior</t>
  </si>
  <si>
    <t>Diferencia</t>
  </si>
  <si>
    <t>Porcentaje</t>
  </si>
  <si>
    <t>Tasa de actividad</t>
  </si>
  <si>
    <t>Tasa de paro</t>
  </si>
  <si>
    <t>* Los datos inferiores a 5.000 estan sujetos a fuertes variaciones, debidas al error de muestreo</t>
  </si>
  <si>
    <t>Ambos sexos</t>
  </si>
  <si>
    <t>Hombres</t>
  </si>
  <si>
    <t>Mujeres</t>
  </si>
  <si>
    <t>Resto de Europa</t>
  </si>
  <si>
    <t xml:space="preserve">UE-27 </t>
  </si>
  <si>
    <t>Extranjera</t>
  </si>
  <si>
    <t>Améria Latina</t>
  </si>
  <si>
    <t>Resto del mundo y apátridas</t>
  </si>
  <si>
    <t>Población ocupada</t>
  </si>
  <si>
    <t>Ocupada</t>
  </si>
  <si>
    <t>Parada</t>
  </si>
  <si>
    <t>Población Total:</t>
  </si>
  <si>
    <t>Mujeres:</t>
  </si>
  <si>
    <t>&lt; 25 años:</t>
  </si>
  <si>
    <t>Extran.:</t>
  </si>
  <si>
    <t>Población &lt; 16 años:</t>
  </si>
  <si>
    <t>Población Activa:</t>
  </si>
  <si>
    <t>Población Inactiva:</t>
  </si>
  <si>
    <t>Jubilada:</t>
  </si>
  <si>
    <t>Estudiante:</t>
  </si>
  <si>
    <t>Contrato temporal:</t>
  </si>
  <si>
    <t>Buscan primer empleo:</t>
  </si>
  <si>
    <t>Han trabajado antes:</t>
  </si>
  <si>
    <t>1T 2005</t>
  </si>
  <si>
    <t>2T 2005</t>
  </si>
  <si>
    <t>Variación sobre el trimestre anterior</t>
  </si>
  <si>
    <t>Variación sobre igual trimestre del año anterior</t>
  </si>
  <si>
    <t xml:space="preserve">    Andalucía</t>
  </si>
  <si>
    <t xml:space="preserve">    Aragón</t>
  </si>
  <si>
    <t xml:space="preserve">    Asturias, Principado de</t>
  </si>
  <si>
    <t xml:space="preserve">    Balears, Illes</t>
  </si>
  <si>
    <t xml:space="preserve">    Canarias</t>
  </si>
  <si>
    <t xml:space="preserve">    Cantabria</t>
  </si>
  <si>
    <t xml:space="preserve">    Castilla y León</t>
  </si>
  <si>
    <t xml:space="preserve">    Castilla-La Mancha</t>
  </si>
  <si>
    <t xml:space="preserve">    Cataluña</t>
  </si>
  <si>
    <t xml:space="preserve">    Comunitat Valenciana</t>
  </si>
  <si>
    <t xml:space="preserve">    Extremadura</t>
  </si>
  <si>
    <t xml:space="preserve">    Galicia</t>
  </si>
  <si>
    <t xml:space="preserve">    Madrid, Comunidad de</t>
  </si>
  <si>
    <t xml:space="preserve">    Murcia, Región de</t>
  </si>
  <si>
    <t xml:space="preserve">    Navarra, Comunidad Foral de</t>
  </si>
  <si>
    <t xml:space="preserve">    País Vasco</t>
  </si>
  <si>
    <t xml:space="preserve">    Rioja, La</t>
  </si>
  <si>
    <t xml:space="preserve">    Ceuta </t>
  </si>
  <si>
    <t xml:space="preserve">    Melilla</t>
  </si>
  <si>
    <t>España</t>
  </si>
  <si>
    <t>3T 2005</t>
  </si>
  <si>
    <t>4T 2005</t>
  </si>
  <si>
    <t>1T 2006</t>
  </si>
  <si>
    <t>2T 2006</t>
  </si>
  <si>
    <t>3T 2006</t>
  </si>
  <si>
    <t>4T 2006</t>
  </si>
  <si>
    <t>1T 2007</t>
  </si>
  <si>
    <t>2T 2007</t>
  </si>
  <si>
    <t>3T 2007</t>
  </si>
  <si>
    <t>4T 2007</t>
  </si>
  <si>
    <t>1T 2008</t>
  </si>
  <si>
    <t>2T 2008</t>
  </si>
  <si>
    <t>3T 2008</t>
  </si>
  <si>
    <t>4T 2008</t>
  </si>
  <si>
    <t>1T 2009</t>
  </si>
  <si>
    <t>2T 2009</t>
  </si>
  <si>
    <t>3T 2009</t>
  </si>
  <si>
    <t>4T 2009</t>
  </si>
  <si>
    <t>1T 2010</t>
  </si>
  <si>
    <t>2T 2010</t>
  </si>
  <si>
    <t>3T 2010</t>
  </si>
  <si>
    <t>4T 2010</t>
  </si>
  <si>
    <t>1T 2011</t>
  </si>
  <si>
    <t>2T 2011</t>
  </si>
  <si>
    <t>3T 2011</t>
  </si>
  <si>
    <t>4T 2011</t>
  </si>
  <si>
    <t>1T 2012</t>
  </si>
  <si>
    <t>2T 2012</t>
  </si>
  <si>
    <t>3T 2012</t>
  </si>
  <si>
    <t>4T 2012</t>
  </si>
  <si>
    <t>1T 2013</t>
  </si>
  <si>
    <t>2T 2013</t>
  </si>
  <si>
    <t>3T 2013</t>
  </si>
  <si>
    <t>4T 2013</t>
  </si>
  <si>
    <t>1T 2014</t>
  </si>
  <si>
    <t>2T 2014</t>
  </si>
  <si>
    <t>3T 2014</t>
  </si>
  <si>
    <t>4T 2014</t>
  </si>
  <si>
    <t>1T 2015</t>
  </si>
  <si>
    <t>2T 2015</t>
  </si>
  <si>
    <t>3T 2015</t>
  </si>
  <si>
    <t>4T 2015</t>
  </si>
  <si>
    <t>1T 2016</t>
  </si>
  <si>
    <t>2T 2016</t>
  </si>
  <si>
    <t>3T 2016</t>
  </si>
  <si>
    <t>4T 2016</t>
  </si>
  <si>
    <t>1T 2017</t>
  </si>
  <si>
    <t>2T 2017</t>
  </si>
  <si>
    <t>3T 2017</t>
  </si>
  <si>
    <t>4T 2017</t>
  </si>
  <si>
    <t>1T 2018</t>
  </si>
  <si>
    <t>2T 2018</t>
  </si>
  <si>
    <t>3T 2018</t>
  </si>
  <si>
    <t>4T 2018</t>
  </si>
  <si>
    <t>1T 2019</t>
  </si>
  <si>
    <t>2T 2019</t>
  </si>
  <si>
    <t>3T 2019</t>
  </si>
  <si>
    <t>4T 2019</t>
  </si>
  <si>
    <t>1T 2020</t>
  </si>
  <si>
    <t>2T 2020</t>
  </si>
  <si>
    <t>3T 2020</t>
  </si>
  <si>
    <t>4T 2020</t>
  </si>
  <si>
    <t>1T 2021</t>
  </si>
  <si>
    <t>Comunidad de Madrid</t>
  </si>
  <si>
    <t xml:space="preserve">    Mujeres</t>
  </si>
  <si>
    <t xml:space="preserve">    Hombres</t>
  </si>
  <si>
    <t xml:space="preserve">    De 16 a 19 años</t>
  </si>
  <si>
    <t xml:space="preserve">    De 20 a 24 años</t>
  </si>
  <si>
    <t xml:space="preserve">    De 25 a 54 años</t>
  </si>
  <si>
    <t xml:space="preserve">    De 55 años y más </t>
  </si>
  <si>
    <t>ÍNDICE</t>
  </si>
  <si>
    <t xml:space="preserve">  Mujeres</t>
  </si>
  <si>
    <t xml:space="preserve">  Hombres</t>
  </si>
  <si>
    <t xml:space="preserve"> </t>
  </si>
  <si>
    <t>1.1. Relación con la actividad</t>
  </si>
  <si>
    <t>1.2. Grupos de edad</t>
  </si>
  <si>
    <t>1.3. Nivel de formación</t>
  </si>
  <si>
    <t>2.1. Situación profesional</t>
  </si>
  <si>
    <t>2.1.1. Población ocupada por cuenta propia</t>
  </si>
  <si>
    <t>2.1.2. Población asalariada</t>
  </si>
  <si>
    <t>2.8. Grupos de edad</t>
  </si>
  <si>
    <t>1.</t>
  </si>
  <si>
    <t>2.</t>
  </si>
  <si>
    <t>3.</t>
  </si>
  <si>
    <t>4.</t>
  </si>
  <si>
    <t>5.</t>
  </si>
  <si>
    <t>- Empleadora</t>
  </si>
  <si>
    <t>- Con contrato indefinido</t>
  </si>
  <si>
    <r>
      <t>- Empresaria sin personas asalariadas o personas</t>
    </r>
    <r>
      <rPr>
        <sz val="10"/>
        <color theme="8" tint="0.59999389629810485"/>
        <rFont val="Arial"/>
        <family val="2"/>
      </rPr>
      <t xml:space="preserve"> </t>
    </r>
    <r>
      <rPr>
        <sz val="10"/>
        <rFont val="Arial"/>
        <family val="2"/>
      </rPr>
      <t>autónomas</t>
    </r>
  </si>
  <si>
    <t>- Mujeres</t>
  </si>
  <si>
    <t>- Hombres</t>
  </si>
  <si>
    <t>- Agricultura</t>
  </si>
  <si>
    <t>- Industria</t>
  </si>
  <si>
    <t>- Construcción</t>
  </si>
  <si>
    <t>- Servicios</t>
  </si>
  <si>
    <t>3.4. Nivel de Formación</t>
  </si>
  <si>
    <t>- Asalariada sector público</t>
  </si>
  <si>
    <t>- Asalariada sector privado</t>
  </si>
  <si>
    <t>Construccion</t>
  </si>
  <si>
    <t>Agricultura, ganaderia, silvicultura y pesca</t>
  </si>
  <si>
    <t>Industria manufacturera</t>
  </si>
  <si>
    <t>Comercio al por mayor y al por menor; reparacion de vehiculos de motor y motocicletas</t>
  </si>
  <si>
    <t>Transporte y almacenamiento</t>
  </si>
  <si>
    <t>Hosteleria</t>
  </si>
  <si>
    <t>Actividades administrativas y servicios auxiliares</t>
  </si>
  <si>
    <t>Actividades sanitarias y de servicios sociales</t>
  </si>
  <si>
    <t>Actividades de los hogares como empleadores de personal domestico; actividades de los hogares como productores de bienes</t>
  </si>
  <si>
    <t>Actividades de los hogares como empleadores de personal domestico</t>
  </si>
  <si>
    <t>Actividades hospitalarias</t>
  </si>
  <si>
    <t>Educacion primaria</t>
  </si>
  <si>
    <t>Prestacion de servicios a la comunidad en general</t>
  </si>
  <si>
    <t>Administracion Publica y de la politica economica y social</t>
  </si>
  <si>
    <t>Actividades de limpieza</t>
  </si>
  <si>
    <t>Servicios tecnicos de arquitectura e ingenieria y otras actividades relacionadas con el asesoramiento tecnico</t>
  </si>
  <si>
    <t>Seguros</t>
  </si>
  <si>
    <t>Intermediacion monetaria</t>
  </si>
  <si>
    <t>Programacion, consultoria y otras actividades relacionadas con la informatica</t>
  </si>
  <si>
    <t>Restaurantes y puestos de comidas</t>
  </si>
  <si>
    <t>Comercio al por menor de otros articulos en establecimientos especializados</t>
  </si>
  <si>
    <t>Comercio al por menor en establecimientos no especializados</t>
  </si>
  <si>
    <t>Instalaciones electricas, de fontaneria y otras instalaciones en obras de construccion</t>
  </si>
  <si>
    <t>Construccion de edificios</t>
  </si>
  <si>
    <t>Rumania</t>
  </si>
  <si>
    <t>Venezuela</t>
  </si>
  <si>
    <t>Marruecos</t>
  </si>
  <si>
    <t>Ecuador</t>
  </si>
  <si>
    <t>Colombia</t>
  </si>
  <si>
    <t>% Parada:</t>
  </si>
  <si>
    <t>Tasa Paro:</t>
  </si>
  <si>
    <t>% Cuenta ajena :</t>
  </si>
  <si>
    <t>% Inactiva:</t>
  </si>
  <si>
    <t>Contrato indefinido:</t>
  </si>
  <si>
    <t>Otra situación:</t>
  </si>
  <si>
    <t>% Ocupada:</t>
  </si>
  <si>
    <t>Tasa ocupación:</t>
  </si>
  <si>
    <t>Se ocupa del hogar:</t>
  </si>
  <si>
    <t>% Pob.&gt;= 16:</t>
  </si>
  <si>
    <t>Tasa actividad:</t>
  </si>
  <si>
    <t>% Pob. Total:</t>
  </si>
  <si>
    <t>Población &gt;=16 años:</t>
  </si>
  <si>
    <t>3.1.1. Perdieron su empleo hace menos de 1 año</t>
  </si>
  <si>
    <t>3.1. Tiempo buscando empleo</t>
  </si>
  <si>
    <t>3.1.2. Perdieron su empleo hace más de 1 año</t>
  </si>
  <si>
    <t>3.1.4. Buscan primer empleo</t>
  </si>
  <si>
    <t>3.1.5. Han trabajado antes</t>
  </si>
  <si>
    <t>Educacion secundaria</t>
  </si>
  <si>
    <t>1.4. Estudios en curso (%)</t>
  </si>
  <si>
    <t>- Todas las personas activas son ocupadas</t>
  </si>
  <si>
    <t>- Todas las personas activas son paradas</t>
  </si>
  <si>
    <t>Transporte de mercancias por carretera y servicios de mudanza</t>
  </si>
  <si>
    <t>Cultivos perennes</t>
  </si>
  <si>
    <t>Reino Unido</t>
  </si>
  <si>
    <t>3.5. Estudios en curso (%)</t>
  </si>
  <si>
    <t>% Mujeres:</t>
  </si>
  <si>
    <t>% &lt; 25 años:</t>
  </si>
  <si>
    <t>% Extran.:</t>
  </si>
  <si>
    <t>Población Ocupada:</t>
  </si>
  <si>
    <t>Población Parada:</t>
  </si>
  <si>
    <t>- Al menos la mitad de los activos son parados</t>
  </si>
  <si>
    <t>1. Población de 16 y más años</t>
  </si>
  <si>
    <t xml:space="preserve">  - Población activa</t>
  </si>
  <si>
    <t xml:space="preserve">  - Población ocupada</t>
  </si>
  <si>
    <t xml:space="preserve">  - Población parada</t>
  </si>
  <si>
    <t xml:space="preserve">  - Población inactiva</t>
  </si>
  <si>
    <t xml:space="preserve"> - Tasa de actividad</t>
  </si>
  <si>
    <t xml:space="preserve">  - Tasa de paro</t>
  </si>
  <si>
    <t xml:space="preserve"> -  Tasa de actividad (16 a 64 años)</t>
  </si>
  <si>
    <t xml:space="preserve">  - Tasa de paro (16 a 64 años)</t>
  </si>
  <si>
    <t xml:space="preserve">  - Tasa de empleo (16 a 64 años)</t>
  </si>
  <si>
    <t xml:space="preserve"> - Mujeres</t>
  </si>
  <si>
    <t xml:space="preserve"> - Hombres</t>
  </si>
  <si>
    <t>- Educacion primaria o inferior</t>
  </si>
  <si>
    <t>- 1º etapa secundaria</t>
  </si>
  <si>
    <t>- 1ª etapa secundaria</t>
  </si>
  <si>
    <t>- 2ª etapa secundaria</t>
  </si>
  <si>
    <t>- Educacion superior</t>
  </si>
  <si>
    <t xml:space="preserve"> - % población cursando estudios reglados</t>
  </si>
  <si>
    <t xml:space="preserve"> - % población cursando estudios no reglados</t>
  </si>
  <si>
    <t>2. Población ocupada</t>
  </si>
  <si>
    <r>
      <t>2.1.3. Población en otras situaciones</t>
    </r>
    <r>
      <rPr>
        <vertAlign val="superscript"/>
        <sz val="10"/>
        <rFont val="Arial"/>
        <family val="2"/>
      </rPr>
      <t>(*)</t>
    </r>
  </si>
  <si>
    <t>(*) Incluye ayudas familiares y miembros de cooperativas</t>
  </si>
  <si>
    <t>- Con contrato temporal</t>
  </si>
  <si>
    <t>2.2. Duración de la jornada</t>
  </si>
  <si>
    <t>2.2.1. Población ocupada a tiempo completo</t>
  </si>
  <si>
    <t>2.2.2. Población ocupada a tiempo parcial</t>
  </si>
  <si>
    <t>2.4. Asalariada que ha realizado horas extraordinarias (%)</t>
  </si>
  <si>
    <t>(*) Sobre población ocupada que ha trabajado</t>
  </si>
  <si>
    <r>
      <t>2.3. Número medio de horas efectivas semanales</t>
    </r>
    <r>
      <rPr>
        <vertAlign val="superscript"/>
        <sz val="10"/>
        <rFont val="Arial"/>
        <family val="2"/>
      </rPr>
      <t>(*)</t>
    </r>
  </si>
  <si>
    <r>
      <t>2.6. Asalariada teletrabajando (%)</t>
    </r>
    <r>
      <rPr>
        <vertAlign val="superscript"/>
        <sz val="10"/>
        <rFont val="Arial"/>
        <family val="2"/>
      </rPr>
      <t>(*)</t>
    </r>
  </si>
  <si>
    <r>
      <t>2.5. Asalariada en situación de Subempleo (%)</t>
    </r>
    <r>
      <rPr>
        <vertAlign val="superscript"/>
        <sz val="10"/>
        <rFont val="Arial"/>
        <family val="2"/>
      </rPr>
      <t>(*)</t>
    </r>
  </si>
  <si>
    <t>(*) Población ocupada subempleada por insuficiencia de horas</t>
  </si>
  <si>
    <t>(*) Población ocupada que ha trabajado en su domicilio particular más de la mitad de los días trabajados</t>
  </si>
  <si>
    <t>2.7. Sector económico</t>
  </si>
  <si>
    <t>2.9. Nivel de Formación</t>
  </si>
  <si>
    <t>- 2º etapa secundaria</t>
  </si>
  <si>
    <t>2.10. Estudios en curso (%)</t>
  </si>
  <si>
    <t>- % población cursando estudios reglados</t>
  </si>
  <si>
    <t>- % población cursando estudios no reglados</t>
  </si>
  <si>
    <r>
      <t>2.6. Teletrabajo (%)</t>
    </r>
    <r>
      <rPr>
        <vertAlign val="superscript"/>
        <sz val="10"/>
        <rFont val="Arial"/>
        <family val="2"/>
      </rPr>
      <t>(*)</t>
    </r>
  </si>
  <si>
    <t>- MUJERES (% 10 ramas)</t>
  </si>
  <si>
    <t>- HOMBRES (% 10 ramas)</t>
  </si>
  <si>
    <t>3. Población parada</t>
  </si>
  <si>
    <t>2.1.4. Tipo de contrato</t>
  </si>
  <si>
    <t xml:space="preserve"> 2.1.5. Tasa de salarización</t>
  </si>
  <si>
    <t>(*) Solo se clasifican por sector económico los parados que han dejado su último empleo hace 12 meses o menos.</t>
  </si>
  <si>
    <r>
      <t>3.2. Sector económico (último empleo)</t>
    </r>
    <r>
      <rPr>
        <vertAlign val="superscript"/>
        <sz val="10"/>
        <rFont val="Arial"/>
        <family val="2"/>
      </rPr>
      <t>(*)</t>
    </r>
  </si>
  <si>
    <t>3.3. Grupos de edad</t>
  </si>
  <si>
    <t>10.</t>
  </si>
  <si>
    <t>7.</t>
  </si>
  <si>
    <t>8.</t>
  </si>
  <si>
    <t>6.</t>
  </si>
  <si>
    <t>9.</t>
  </si>
  <si>
    <t>(*) Incluye a las personas de doble nacionalidad</t>
  </si>
  <si>
    <r>
      <t>- Española</t>
    </r>
    <r>
      <rPr>
        <vertAlign val="superscript"/>
        <sz val="10"/>
        <rFont val="Arial"/>
        <family val="2"/>
      </rPr>
      <t>(*)</t>
    </r>
  </si>
  <si>
    <t>- Extranjera</t>
  </si>
  <si>
    <t>7. Tasas de actividad y paro por sexo. Series históricas</t>
  </si>
  <si>
    <t xml:space="preserve">- UE-27 </t>
  </si>
  <si>
    <t>- Resto de Europa</t>
  </si>
  <si>
    <t>- Améria Latina</t>
  </si>
  <si>
    <t>- Resto del mundo y apátridas</t>
  </si>
  <si>
    <r>
      <t>Española</t>
    </r>
    <r>
      <rPr>
        <vertAlign val="superscript"/>
        <sz val="10"/>
        <rFont val="Arial"/>
        <family val="2"/>
      </rPr>
      <t>(*)</t>
    </r>
  </si>
  <si>
    <t xml:space="preserve">- MUJERES </t>
  </si>
  <si>
    <t>- HOMBRES</t>
  </si>
  <si>
    <t>1. Población de 16 y más años por sexo</t>
  </si>
  <si>
    <t>2. Población ocupada por sexo</t>
  </si>
  <si>
    <t>3. Población parada por sexo</t>
  </si>
  <si>
    <t>Sinopsis</t>
  </si>
  <si>
    <t>2.11. Ránking 10 ramas de actividad con mayor población ocupada</t>
  </si>
  <si>
    <t>4. Tasa de paro en los hogares por parentesco con la persona de referencia</t>
  </si>
  <si>
    <t>4. Total</t>
  </si>
  <si>
    <t>4.1. Persona de referencia</t>
  </si>
  <si>
    <t>4.1.1. Cónyuge o pareja</t>
  </si>
  <si>
    <t>4.1.2. Hija/o</t>
  </si>
  <si>
    <t>4.1.3. Otras personas emparentadas</t>
  </si>
  <si>
    <t>4.1.4. Personas no emparentadas</t>
  </si>
  <si>
    <t>4.2. Número hogares (miles)</t>
  </si>
  <si>
    <t>4.2.1. Hogares con al menos una persona activa</t>
  </si>
  <si>
    <t>4.2.2. Hogares en los que no hay ninguna persona activa (%)</t>
  </si>
  <si>
    <t>5. Relación con la actividad</t>
  </si>
  <si>
    <t>5.1. Población de 16 y más años</t>
  </si>
  <si>
    <t>5.1.1. Mujeres</t>
  </si>
  <si>
    <t>5.1.2. Hombres</t>
  </si>
  <si>
    <t>5.2.1. Mujeres</t>
  </si>
  <si>
    <t>5.2. Población activa</t>
  </si>
  <si>
    <t>5.2.2. Hombres</t>
  </si>
  <si>
    <t>5.3. Población ocupada</t>
  </si>
  <si>
    <t>5.3.1. Mujeres</t>
  </si>
  <si>
    <t>5.3.2. Hombres</t>
  </si>
  <si>
    <t>5.5. Tasa de actividad</t>
  </si>
  <si>
    <t>5.6. Tasa de paro</t>
  </si>
  <si>
    <t>5.7. Población  inactiva</t>
  </si>
  <si>
    <t>5.4. Población parada</t>
  </si>
  <si>
    <r>
      <t>5.4.1. Española</t>
    </r>
    <r>
      <rPr>
        <vertAlign val="superscript"/>
        <sz val="10"/>
        <rFont val="Arial"/>
        <family val="2"/>
      </rPr>
      <t>(*)</t>
    </r>
  </si>
  <si>
    <t>5.4.2. Extranjera</t>
  </si>
  <si>
    <r>
      <t>5.7.1. Española</t>
    </r>
    <r>
      <rPr>
        <vertAlign val="superscript"/>
        <sz val="10"/>
        <rFont val="Arial"/>
        <family val="2"/>
      </rPr>
      <t>(*)</t>
    </r>
  </si>
  <si>
    <t>3.6. Ránking 5 ramas de actividad con mayor población parada que ha trabajado antes</t>
  </si>
  <si>
    <t>5. Población por relación con la actividad y zonas de nacionalidad</t>
  </si>
  <si>
    <t>6. Población ocupada, parada, tasas de actividad y de paro por sexo. Comunidades Autónomas</t>
  </si>
  <si>
    <t>5.8. Ránking 5 países. Población de nacionalidad extranjera de 16 y más años</t>
  </si>
  <si>
    <t>Por cuenta propia:</t>
  </si>
  <si>
    <t>Por cuenta ajena:</t>
  </si>
  <si>
    <t>Fuente: Instituto Nacional de Estadística</t>
  </si>
  <si>
    <t>Nota: Los datos inferiores a 5 deben ser tomados con precaución, pues están afectados por fuertes errores de muestreo</t>
  </si>
  <si>
    <t>Actividades de seguridad privada</t>
  </si>
  <si>
    <t>2T 2021</t>
  </si>
  <si>
    <t>3T 2021</t>
  </si>
  <si>
    <t>Asistencia en establecimientos residenciales para personas mayores y con discapacidad fisica</t>
  </si>
  <si>
    <t>Cuarto Trimestre</t>
  </si>
  <si>
    <t>4T 2021</t>
  </si>
  <si>
    <t>Otras actividades sanitarias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</si>
  <si>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>: Datos calculados con la nueva base de población que incorpora la información actualizada de los Censos de Población y Viviendas de 2021. Las series elaboradas con esta nueva base poblacional se inician en el primer trimestre de 2021.</t>
    </r>
  </si>
  <si>
    <t>Encuesta de Población Activa. Cuarto Trimestre de 2021</t>
  </si>
  <si>
    <t>Sinopsis de la Encuesta de Población Activa. Cuarto Trimestre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</si>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</sst>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_-* #,##0.0_-;\-* #,##0.0_-;_-* &quot;-&quot;??_-;_-@_-"/>
    <numFmt numFmtId="168" formatCode="_-* #,##0.0\ _€_-;\-* #,##0.0\ _€_-;_-* &quot;-&quot;?\ _€_-;_-@_-"/>
    <numFmt numFmtId="169" formatCode="_-* #,##0_-;\-* #,##0_-;_-* &quot;-&quot;??_-;_-@_-"/>
  </numFmts>
  <fonts count="4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4" tint="-0.249977111117893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1"/>
      <color theme="2" tint="-0.749992370372631"/>
      <name val="Arial"/>
      <family val="2"/>
    </font>
    <font>
      <sz val="11"/>
      <color theme="2" tint="-0.749992370372631"/>
      <name val="Arial"/>
      <family val="2"/>
    </font>
    <font>
      <b/>
      <sz val="10"/>
      <color rgb="FFFF0000"/>
      <name val="Arial"/>
      <family val="2"/>
    </font>
    <font>
      <sz val="10"/>
      <color theme="8" tint="0.59999389629810485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name val="Arial"/>
      <family val="2"/>
    </font>
    <font>
      <sz val="7"/>
      <color theme="1"/>
      <name val="Arial"/>
      <family val="2"/>
    </font>
    <font>
      <u/>
      <sz val="11"/>
      <color theme="10"/>
      <name val="Arial"/>
      <family val="2"/>
    </font>
    <font>
      <sz val="7"/>
      <color rgb="FF333333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theme="1"/>
      <name val="Arial"/>
      <family val="2"/>
    </font>
    <font>
      <b/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8C0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0">
    <xf numFmtId="0" fontId="0" fillId="0" borderId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0" fontId="11" fillId="0" borderId="0"/>
    <xf numFmtId="0" fontId="2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95">
    <xf numFmtId="0" fontId="0" fillId="0" borderId="0" xfId="0"/>
    <xf numFmtId="0" fontId="5" fillId="0" borderId="0" xfId="0" applyFont="1" applyBorder="1" applyAlignment="1" applyProtection="1">
      <alignment vertical="center"/>
      <protection locked="0"/>
    </xf>
    <xf numFmtId="2" fontId="5" fillId="0" borderId="0" xfId="0" applyNumberFormat="1" applyFont="1"/>
    <xf numFmtId="164" fontId="5" fillId="0" borderId="0" xfId="0" applyNumberFormat="1" applyFont="1"/>
    <xf numFmtId="0" fontId="4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0" borderId="0" xfId="0" quotePrefix="1" applyFont="1" applyAlignment="1">
      <alignment horizontal="left"/>
    </xf>
    <xf numFmtId="164" fontId="7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49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/>
    <xf numFmtId="0" fontId="4" fillId="0" borderId="0" xfId="0" applyFont="1" applyBorder="1" applyAlignment="1">
      <alignment horizontal="left"/>
    </xf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/>
    <xf numFmtId="0" fontId="4" fillId="0" borderId="0" xfId="0" applyFont="1"/>
    <xf numFmtId="0" fontId="15" fillId="0" borderId="0" xfId="0" applyFont="1"/>
    <xf numFmtId="0" fontId="11" fillId="0" borderId="0" xfId="0" applyFont="1"/>
    <xf numFmtId="0" fontId="16" fillId="0" borderId="0" xfId="0" applyFont="1"/>
    <xf numFmtId="0" fontId="5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164" fontId="5" fillId="9" borderId="11" xfId="0" applyNumberFormat="1" applyFont="1" applyFill="1" applyBorder="1" applyAlignment="1">
      <alignment horizontal="left" vertical="center"/>
    </xf>
    <xf numFmtId="2" fontId="5" fillId="9" borderId="11" xfId="0" applyNumberFormat="1" applyFont="1" applyFill="1" applyBorder="1" applyAlignment="1">
      <alignment horizontal="left" vertical="center" wrapText="1"/>
    </xf>
    <xf numFmtId="0" fontId="5" fillId="9" borderId="0" xfId="0" applyFont="1" applyFill="1" applyBorder="1"/>
    <xf numFmtId="49" fontId="5" fillId="9" borderId="0" xfId="0" applyNumberFormat="1" applyFont="1" applyFill="1" applyBorder="1"/>
    <xf numFmtId="0" fontId="5" fillId="9" borderId="0" xfId="0" applyFont="1" applyFill="1" applyBorder="1" applyAlignment="1">
      <alignment vertical="center"/>
    </xf>
    <xf numFmtId="0" fontId="8" fillId="0" borderId="1" xfId="0" quotePrefix="1" applyFont="1" applyBorder="1" applyAlignment="1">
      <alignment horizontal="left"/>
    </xf>
    <xf numFmtId="164" fontId="7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0" fontId="11" fillId="0" borderId="1" xfId="0" applyFont="1" applyBorder="1"/>
    <xf numFmtId="0" fontId="16" fillId="10" borderId="0" xfId="0" applyFont="1" applyFill="1"/>
    <xf numFmtId="0" fontId="16" fillId="9" borderId="0" xfId="0" applyFont="1" applyFill="1"/>
    <xf numFmtId="0" fontId="11" fillId="0" borderId="0" xfId="0" applyFont="1" applyFill="1"/>
    <xf numFmtId="164" fontId="5" fillId="0" borderId="17" xfId="0" applyNumberFormat="1" applyFont="1" applyFill="1" applyBorder="1" applyAlignment="1">
      <alignment horizontal="left" vertical="center"/>
    </xf>
    <xf numFmtId="2" fontId="5" fillId="0" borderId="17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left" vertical="center" wrapText="1"/>
    </xf>
    <xf numFmtId="165" fontId="5" fillId="9" borderId="0" xfId="2" applyNumberFormat="1" applyFont="1" applyFill="1" applyBorder="1"/>
    <xf numFmtId="0" fontId="5" fillId="0" borderId="17" xfId="0" applyFont="1" applyFill="1" applyBorder="1" applyAlignment="1">
      <alignment horizontal="center" vertical="center"/>
    </xf>
    <xf numFmtId="4" fontId="5" fillId="0" borderId="0" xfId="2" applyNumberFormat="1" applyFont="1" applyFill="1" applyBorder="1"/>
    <xf numFmtId="2" fontId="7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164" fontId="5" fillId="0" borderId="0" xfId="0" applyNumberFormat="1" applyFont="1" applyFill="1" applyBorder="1" applyAlignment="1">
      <alignment vertical="center"/>
    </xf>
    <xf numFmtId="2" fontId="5" fillId="0" borderId="18" xfId="0" applyNumberFormat="1" applyFont="1" applyFill="1" applyBorder="1" applyAlignment="1">
      <alignment horizontal="left" vertical="center" wrapText="1"/>
    </xf>
    <xf numFmtId="49" fontId="16" fillId="0" borderId="0" xfId="0" applyNumberFormat="1" applyFont="1"/>
    <xf numFmtId="165" fontId="5" fillId="0" borderId="0" xfId="1" applyNumberFormat="1" applyFont="1"/>
    <xf numFmtId="0" fontId="16" fillId="0" borderId="0" xfId="0" applyFont="1" applyBorder="1"/>
    <xf numFmtId="0" fontId="5" fillId="0" borderId="0" xfId="0" applyFont="1" applyBorder="1" applyAlignment="1">
      <alignment horizontal="left" vertical="center" indent="1"/>
    </xf>
    <xf numFmtId="4" fontId="5" fillId="0" borderId="0" xfId="1" applyNumberFormat="1" applyFont="1" applyBorder="1"/>
    <xf numFmtId="2" fontId="5" fillId="0" borderId="0" xfId="1" applyNumberFormat="1" applyFont="1" applyBorder="1"/>
    <xf numFmtId="164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49" fontId="16" fillId="0" borderId="0" xfId="0" applyNumberFormat="1" applyFont="1" applyAlignment="1"/>
    <xf numFmtId="49" fontId="17" fillId="0" borderId="0" xfId="0" applyNumberFormat="1" applyFont="1" applyBorder="1" applyAlignment="1" applyProtection="1">
      <protection locked="0"/>
    </xf>
    <xf numFmtId="49" fontId="4" fillId="0" borderId="0" xfId="0" applyNumberFormat="1" applyFont="1" applyBorder="1" applyAlignment="1" applyProtection="1">
      <protection locked="0"/>
    </xf>
    <xf numFmtId="0" fontId="16" fillId="0" borderId="0" xfId="0" applyFont="1" applyAlignment="1"/>
    <xf numFmtId="49" fontId="5" fillId="0" borderId="0" xfId="0" applyNumberFormat="1" applyFont="1" applyAlignment="1"/>
    <xf numFmtId="0" fontId="19" fillId="0" borderId="0" xfId="0" applyFont="1"/>
    <xf numFmtId="0" fontId="17" fillId="0" borderId="0" xfId="0" applyFont="1"/>
    <xf numFmtId="0" fontId="16" fillId="9" borderId="11" xfId="0" applyFont="1" applyFill="1" applyBorder="1" applyAlignment="1">
      <alignment horizontal="left"/>
    </xf>
    <xf numFmtId="0" fontId="17" fillId="9" borderId="15" xfId="0" applyFont="1" applyFill="1" applyBorder="1" applyAlignment="1"/>
    <xf numFmtId="0" fontId="17" fillId="9" borderId="18" xfId="0" applyFont="1" applyFill="1" applyBorder="1" applyAlignment="1"/>
    <xf numFmtId="0" fontId="17" fillId="9" borderId="16" xfId="0" applyFont="1" applyFill="1" applyBorder="1" applyAlignment="1"/>
    <xf numFmtId="0" fontId="17" fillId="11" borderId="0" xfId="0" applyFont="1" applyFill="1" applyBorder="1" applyAlignment="1"/>
    <xf numFmtId="0" fontId="16" fillId="11" borderId="0" xfId="0" applyFont="1" applyFill="1" applyBorder="1" applyAlignment="1">
      <alignment horizontal="left"/>
    </xf>
    <xf numFmtId="0" fontId="16" fillId="11" borderId="0" xfId="0" applyFont="1" applyFill="1"/>
    <xf numFmtId="0" fontId="16" fillId="0" borderId="1" xfId="0" applyFont="1" applyBorder="1"/>
    <xf numFmtId="0" fontId="16" fillId="0" borderId="0" xfId="0" applyFont="1" applyFill="1"/>
    <xf numFmtId="0" fontId="16" fillId="0" borderId="0" xfId="0" applyFont="1" applyFill="1" applyAlignment="1">
      <alignment horizontal="left"/>
    </xf>
    <xf numFmtId="0" fontId="16" fillId="0" borderId="0" xfId="0" applyFont="1" applyFill="1" applyBorder="1"/>
    <xf numFmtId="0" fontId="8" fillId="0" borderId="0" xfId="0" quotePrefix="1" applyFont="1" applyAlignment="1">
      <alignment horizontal="left" vertical="top"/>
    </xf>
    <xf numFmtId="164" fontId="5" fillId="9" borderId="11" xfId="0" applyNumberFormat="1" applyFont="1" applyFill="1" applyBorder="1" applyAlignment="1" applyProtection="1">
      <alignment horizontal="left"/>
      <protection locked="0"/>
    </xf>
    <xf numFmtId="2" fontId="5" fillId="9" borderId="11" xfId="0" applyNumberFormat="1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 applyAlignment="1" applyProtection="1">
      <alignment horizontal="left"/>
      <protection locked="0"/>
    </xf>
    <xf numFmtId="165" fontId="5" fillId="0" borderId="0" xfId="1" applyNumberFormat="1" applyFont="1" applyFill="1"/>
    <xf numFmtId="49" fontId="5" fillId="9" borderId="0" xfId="0" applyNumberFormat="1" applyFont="1" applyFill="1" applyBorder="1" applyAlignment="1" applyProtection="1">
      <alignment vertical="center"/>
      <protection locked="0"/>
    </xf>
    <xf numFmtId="49" fontId="5" fillId="9" borderId="0" xfId="0" quotePrefix="1" applyNumberFormat="1" applyFont="1" applyFill="1" applyBorder="1" applyAlignment="1" applyProtection="1">
      <alignment vertical="center"/>
      <protection locked="0"/>
    </xf>
    <xf numFmtId="0" fontId="5" fillId="9" borderId="0" xfId="0" applyFont="1" applyFill="1" applyBorder="1" applyAlignment="1" applyProtection="1">
      <alignment vertical="center"/>
      <protection locked="0"/>
    </xf>
    <xf numFmtId="4" fontId="5" fillId="9" borderId="0" xfId="1" applyNumberFormat="1" applyFont="1" applyFill="1" applyBorder="1"/>
    <xf numFmtId="0" fontId="20" fillId="0" borderId="0" xfId="0" applyFont="1" applyAlignment="1">
      <alignment vertical="center"/>
    </xf>
    <xf numFmtId="0" fontId="17" fillId="0" borderId="0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0" fontId="23" fillId="0" borderId="0" xfId="0" applyFont="1" applyBorder="1" applyAlignment="1" applyProtection="1">
      <alignment vertical="center"/>
      <protection locked="0"/>
    </xf>
    <xf numFmtId="0" fontId="25" fillId="0" borderId="0" xfId="9" applyAlignment="1">
      <alignment horizontal="right"/>
    </xf>
    <xf numFmtId="0" fontId="5" fillId="9" borderId="0" xfId="0" applyFont="1" applyFill="1" applyBorder="1" applyAlignment="1">
      <alignment horizontal="left" vertical="center" indent="1"/>
    </xf>
    <xf numFmtId="49" fontId="5" fillId="9" borderId="0" xfId="0" applyNumberFormat="1" applyFont="1" applyFill="1" applyBorder="1" applyAlignment="1">
      <alignment vertical="center"/>
    </xf>
    <xf numFmtId="49" fontId="5" fillId="9" borderId="0" xfId="0" applyNumberFormat="1" applyFont="1" applyFill="1" applyBorder="1" applyAlignment="1">
      <alignment vertical="center" wrapText="1"/>
    </xf>
    <xf numFmtId="165" fontId="5" fillId="9" borderId="0" xfId="1" applyNumberFormat="1" applyFont="1" applyFill="1" applyBorder="1"/>
    <xf numFmtId="0" fontId="5" fillId="9" borderId="0" xfId="0" quotePrefix="1" applyFont="1" applyFill="1" applyBorder="1" applyAlignment="1" applyProtection="1">
      <alignment vertical="center"/>
      <protection locked="0"/>
    </xf>
    <xf numFmtId="164" fontId="5" fillId="0" borderId="0" xfId="0" applyNumberFormat="1" applyFont="1" applyBorder="1" applyProtection="1">
      <protection locked="0"/>
    </xf>
    <xf numFmtId="164" fontId="5" fillId="0" borderId="0" xfId="0" applyNumberFormat="1" applyFont="1" applyFill="1" applyBorder="1" applyProtection="1">
      <protection locked="0"/>
    </xf>
    <xf numFmtId="2" fontId="5" fillId="0" borderId="0" xfId="0" applyNumberFormat="1" applyFont="1" applyFill="1" applyBorder="1" applyProtection="1">
      <protection locked="0"/>
    </xf>
    <xf numFmtId="49" fontId="17" fillId="0" borderId="0" xfId="0" applyNumberFormat="1" applyFont="1" applyBorder="1" applyAlignment="1" applyProtection="1">
      <alignment vertical="center"/>
      <protection locked="0"/>
    </xf>
    <xf numFmtId="0" fontId="26" fillId="0" borderId="0" xfId="0" applyFont="1" applyBorder="1"/>
    <xf numFmtId="0" fontId="26" fillId="0" borderId="0" xfId="0" applyFont="1" applyBorder="1" applyAlignment="1"/>
    <xf numFmtId="0" fontId="0" fillId="11" borderId="0" xfId="0" applyFill="1"/>
    <xf numFmtId="0" fontId="5" fillId="11" borderId="0" xfId="0" applyFont="1" applyFill="1" applyBorder="1" applyAlignment="1">
      <alignment horizontal="left" vertical="center" indent="1"/>
    </xf>
    <xf numFmtId="0" fontId="26" fillId="11" borderId="0" xfId="0" applyFont="1" applyFill="1" applyBorder="1"/>
    <xf numFmtId="0" fontId="5" fillId="11" borderId="0" xfId="0" applyFont="1" applyFill="1" applyBorder="1" applyAlignment="1">
      <alignment vertical="center"/>
    </xf>
    <xf numFmtId="0" fontId="0" fillId="0" borderId="1" xfId="0" applyBorder="1"/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/>
    <xf numFmtId="0" fontId="4" fillId="0" borderId="0" xfId="0" applyFont="1" applyBorder="1"/>
    <xf numFmtId="2" fontId="5" fillId="0" borderId="0" xfId="3" applyNumberFormat="1" applyFont="1" applyBorder="1" applyAlignment="1">
      <alignment horizontal="right"/>
    </xf>
    <xf numFmtId="167" fontId="16" fillId="0" borderId="0" xfId="10" applyNumberFormat="1" applyFont="1"/>
    <xf numFmtId="167" fontId="19" fillId="0" borderId="0" xfId="10" applyNumberFormat="1" applyFont="1"/>
    <xf numFmtId="167" fontId="16" fillId="9" borderId="0" xfId="10" applyNumberFormat="1" applyFont="1" applyFill="1" applyBorder="1"/>
    <xf numFmtId="167" fontId="16" fillId="0" borderId="0" xfId="10" applyNumberFormat="1" applyFont="1" applyBorder="1"/>
    <xf numFmtId="167" fontId="5" fillId="9" borderId="0" xfId="10" applyNumberFormat="1" applyFont="1" applyFill="1" applyBorder="1"/>
    <xf numFmtId="167" fontId="5" fillId="10" borderId="0" xfId="10" applyNumberFormat="1" applyFont="1" applyFill="1" applyBorder="1"/>
    <xf numFmtId="165" fontId="0" fillId="0" borderId="0" xfId="0" applyNumberFormat="1"/>
    <xf numFmtId="0" fontId="27" fillId="0" borderId="0" xfId="0" applyFont="1" applyAlignment="1">
      <alignment vertical="center"/>
    </xf>
    <xf numFmtId="0" fontId="28" fillId="0" borderId="0" xfId="0" applyFont="1" applyBorder="1"/>
    <xf numFmtId="1" fontId="16" fillId="0" borderId="0" xfId="0" applyNumberFormat="1" applyFont="1"/>
    <xf numFmtId="0" fontId="3" fillId="0" borderId="0" xfId="8" applyFont="1" applyAlignment="1"/>
    <xf numFmtId="168" fontId="13" fillId="0" borderId="0" xfId="0" applyNumberFormat="1" applyFont="1"/>
    <xf numFmtId="164" fontId="16" fillId="9" borderId="0" xfId="0" applyNumberFormat="1" applyFont="1" applyFill="1"/>
    <xf numFmtId="166" fontId="16" fillId="0" borderId="0" xfId="0" applyNumberFormat="1" applyFont="1"/>
    <xf numFmtId="165" fontId="16" fillId="0" borderId="0" xfId="0" applyNumberFormat="1" applyFont="1" applyBorder="1"/>
    <xf numFmtId="0" fontId="0" fillId="0" borderId="0" xfId="0"/>
    <xf numFmtId="164" fontId="5" fillId="10" borderId="0" xfId="1" applyNumberFormat="1" applyFont="1" applyFill="1" applyBorder="1"/>
    <xf numFmtId="0" fontId="12" fillId="0" borderId="0" xfId="0" applyFont="1" applyAlignment="1">
      <alignment horizontal="left" vertical="top"/>
    </xf>
    <xf numFmtId="10" fontId="16" fillId="0" borderId="0" xfId="0" applyNumberFormat="1" applyFont="1"/>
    <xf numFmtId="164" fontId="16" fillId="0" borderId="0" xfId="0" applyNumberFormat="1" applyFont="1"/>
    <xf numFmtId="164" fontId="16" fillId="9" borderId="0" xfId="10" applyNumberFormat="1" applyFont="1" applyFill="1" applyBorder="1"/>
    <xf numFmtId="165" fontId="16" fillId="0" borderId="0" xfId="0" applyNumberFormat="1" applyFont="1" applyBorder="1" applyAlignment="1">
      <alignment horizontal="right"/>
    </xf>
    <xf numFmtId="164" fontId="16" fillId="0" borderId="0" xfId="0" applyNumberFormat="1" applyFont="1" applyFill="1"/>
    <xf numFmtId="165" fontId="5" fillId="0" borderId="0" xfId="2" applyNumberFormat="1" applyFont="1" applyFill="1" applyBorder="1"/>
    <xf numFmtId="0" fontId="0" fillId="0" borderId="0" xfId="0" applyFill="1" applyBorder="1"/>
    <xf numFmtId="164" fontId="3" fillId="11" borderId="0" xfId="0" applyNumberFormat="1" applyFont="1" applyFill="1" applyBorder="1" applyProtection="1">
      <protection locked="0"/>
    </xf>
    <xf numFmtId="2" fontId="3" fillId="11" borderId="0" xfId="0" applyNumberFormat="1" applyFont="1" applyFill="1" applyBorder="1" applyProtection="1">
      <protection locked="0"/>
    </xf>
    <xf numFmtId="165" fontId="16" fillId="11" borderId="0" xfId="0" applyNumberFormat="1" applyFont="1" applyFill="1" applyBorder="1"/>
    <xf numFmtId="164" fontId="16" fillId="11" borderId="0" xfId="0" applyNumberFormat="1" applyFont="1" applyFill="1"/>
    <xf numFmtId="167" fontId="0" fillId="0" borderId="0" xfId="10" applyNumberFormat="1" applyFont="1" applyBorder="1"/>
    <xf numFmtId="49" fontId="0" fillId="0" borderId="0" xfId="0" applyNumberFormat="1" applyBorder="1"/>
    <xf numFmtId="164" fontId="19" fillId="0" borderId="0" xfId="0" applyNumberFormat="1" applyFont="1"/>
    <xf numFmtId="0" fontId="0" fillId="0" borderId="0" xfId="0"/>
    <xf numFmtId="49" fontId="5" fillId="9" borderId="0" xfId="0" applyNumberFormat="1" applyFont="1" applyFill="1" applyBorder="1" applyAlignment="1">
      <alignment vertical="center"/>
    </xf>
    <xf numFmtId="0" fontId="0" fillId="9" borderId="0" xfId="0" applyFill="1"/>
    <xf numFmtId="165" fontId="0" fillId="9" borderId="0" xfId="0" applyNumberFormat="1" applyFill="1"/>
    <xf numFmtId="0" fontId="14" fillId="0" borderId="0" xfId="0" applyFont="1" applyBorder="1"/>
    <xf numFmtId="0" fontId="3" fillId="0" borderId="0" xfId="8" applyFont="1" applyBorder="1" applyAlignment="1"/>
    <xf numFmtId="0" fontId="3" fillId="0" borderId="0" xfId="8" quotePrefix="1" applyFont="1" applyBorder="1" applyAlignment="1">
      <alignment horizontal="left" vertical="top"/>
    </xf>
    <xf numFmtId="0" fontId="29" fillId="0" borderId="0" xfId="0" applyFont="1" applyBorder="1"/>
    <xf numFmtId="0" fontId="33" fillId="0" borderId="0" xfId="9" applyFont="1" applyAlignment="1">
      <alignment horizontal="right"/>
    </xf>
    <xf numFmtId="165" fontId="16" fillId="9" borderId="0" xfId="0" applyNumberFormat="1" applyFont="1" applyFill="1" applyBorder="1"/>
    <xf numFmtId="165" fontId="5" fillId="0" borderId="0" xfId="1" applyNumberFormat="1" applyFont="1" applyFill="1" applyBorder="1"/>
    <xf numFmtId="2" fontId="5" fillId="0" borderId="0" xfId="1" applyNumberFormat="1" applyFont="1" applyFill="1" applyBorder="1"/>
    <xf numFmtId="165" fontId="18" fillId="9" borderId="0" xfId="1" applyNumberFormat="1" applyFont="1" applyFill="1" applyBorder="1"/>
    <xf numFmtId="10" fontId="16" fillId="9" borderId="0" xfId="0" applyNumberFormat="1" applyFont="1" applyFill="1"/>
    <xf numFmtId="166" fontId="16" fillId="9" borderId="0" xfId="0" applyNumberFormat="1" applyFont="1" applyFill="1"/>
    <xf numFmtId="165" fontId="5" fillId="10" borderId="0" xfId="1" applyNumberFormat="1" applyFont="1" applyFill="1" applyBorder="1"/>
    <xf numFmtId="165" fontId="16" fillId="10" borderId="0" xfId="0" applyNumberFormat="1" applyFont="1" applyFill="1" applyBorder="1"/>
    <xf numFmtId="164" fontId="16" fillId="10" borderId="0" xfId="0" applyNumberFormat="1" applyFont="1" applyFill="1"/>
    <xf numFmtId="0" fontId="5" fillId="9" borderId="0" xfId="0" quotePrefix="1" applyFont="1" applyFill="1" applyBorder="1" applyAlignment="1">
      <alignment vertical="center"/>
    </xf>
    <xf numFmtId="164" fontId="5" fillId="0" borderId="0" xfId="1" applyNumberFormat="1" applyFont="1" applyFill="1" applyBorder="1"/>
    <xf numFmtId="167" fontId="16" fillId="0" borderId="0" xfId="10" applyNumberFormat="1" applyFont="1" applyFill="1" applyBorder="1"/>
    <xf numFmtId="0" fontId="32" fillId="11" borderId="0" xfId="0" applyFont="1" applyFill="1" applyBorder="1" applyAlignment="1">
      <alignment vertical="top"/>
    </xf>
    <xf numFmtId="0" fontId="32" fillId="0" borderId="0" xfId="0" applyFont="1" applyAlignment="1">
      <alignment vertical="top"/>
    </xf>
    <xf numFmtId="164" fontId="16" fillId="0" borderId="0" xfId="10" applyNumberFormat="1" applyFont="1" applyFill="1" applyBorder="1"/>
    <xf numFmtId="165" fontId="16" fillId="9" borderId="0" xfId="0" applyNumberFormat="1" applyFont="1" applyFill="1" applyBorder="1" applyAlignment="1">
      <alignment horizontal="right"/>
    </xf>
    <xf numFmtId="167" fontId="5" fillId="0" borderId="0" xfId="10" applyNumberFormat="1" applyFont="1" applyFill="1" applyBorder="1"/>
    <xf numFmtId="0" fontId="30" fillId="9" borderId="0" xfId="0" applyFont="1" applyFill="1" applyBorder="1"/>
    <xf numFmtId="0" fontId="16" fillId="9" borderId="0" xfId="0" applyFont="1" applyFill="1" applyAlignment="1">
      <alignment horizontal="justify" vertical="center"/>
    </xf>
    <xf numFmtId="167" fontId="16" fillId="0" borderId="0" xfId="1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10" borderId="0" xfId="0" applyFont="1" applyFill="1" applyAlignment="1">
      <alignment vertical="center"/>
    </xf>
    <xf numFmtId="0" fontId="5" fillId="9" borderId="0" xfId="0" quotePrefix="1" applyFont="1" applyFill="1" applyBorder="1" applyAlignment="1" applyProtection="1">
      <protection locked="0"/>
    </xf>
    <xf numFmtId="2" fontId="5" fillId="10" borderId="0" xfId="1" applyNumberFormat="1" applyFont="1" applyFill="1" applyBorder="1"/>
    <xf numFmtId="0" fontId="0" fillId="10" borderId="0" xfId="0" applyFill="1"/>
    <xf numFmtId="165" fontId="16" fillId="0" borderId="0" xfId="0" applyNumberFormat="1" applyFont="1" applyFill="1" applyBorder="1"/>
    <xf numFmtId="0" fontId="16" fillId="9" borderId="0" xfId="0" applyFont="1" applyFill="1" applyAlignment="1">
      <alignment vertical="center" wrapText="1"/>
    </xf>
    <xf numFmtId="0" fontId="0" fillId="9" borderId="0" xfId="0" applyFill="1" applyAlignment="1">
      <alignment vertical="center"/>
    </xf>
    <xf numFmtId="0" fontId="0" fillId="0" borderId="0" xfId="0" applyFill="1"/>
    <xf numFmtId="0" fontId="0" fillId="9" borderId="0" xfId="0" applyFill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1" fontId="16" fillId="9" borderId="0" xfId="0" applyNumberFormat="1" applyFont="1" applyFill="1" applyAlignment="1">
      <alignment vertical="top"/>
    </xf>
    <xf numFmtId="1" fontId="16" fillId="9" borderId="0" xfId="0" applyNumberFormat="1" applyFont="1" applyFill="1" applyAlignment="1">
      <alignment vertical="center"/>
    </xf>
    <xf numFmtId="167" fontId="5" fillId="10" borderId="0" xfId="10" applyNumberFormat="1" applyFont="1" applyFill="1" applyBorder="1" applyAlignment="1"/>
    <xf numFmtId="0" fontId="16" fillId="10" borderId="0" xfId="0" applyFont="1" applyFill="1" applyAlignment="1"/>
    <xf numFmtId="0" fontId="4" fillId="11" borderId="0" xfId="0" applyFont="1" applyFill="1" applyBorder="1"/>
    <xf numFmtId="0" fontId="34" fillId="11" borderId="0" xfId="0" applyFont="1" applyFill="1" applyAlignment="1">
      <alignment vertical="top"/>
    </xf>
    <xf numFmtId="0" fontId="11" fillId="11" borderId="0" xfId="0" applyFont="1" applyFill="1"/>
    <xf numFmtId="0" fontId="35" fillId="11" borderId="0" xfId="0" applyFont="1" applyFill="1"/>
    <xf numFmtId="49" fontId="11" fillId="11" borderId="0" xfId="0" applyNumberFormat="1" applyFont="1" applyFill="1"/>
    <xf numFmtId="0" fontId="11" fillId="11" borderId="0" xfId="0" applyFont="1" applyFill="1" applyAlignment="1">
      <alignment horizontal="right"/>
    </xf>
    <xf numFmtId="0" fontId="27" fillId="11" borderId="0" xfId="0" applyFont="1" applyFill="1"/>
    <xf numFmtId="167" fontId="11" fillId="11" borderId="0" xfId="10" applyNumberFormat="1" applyFont="1" applyFill="1"/>
    <xf numFmtId="0" fontId="11" fillId="11" borderId="0" xfId="0" applyFont="1" applyFill="1" applyAlignment="1">
      <alignment horizontal="left" indent="1"/>
    </xf>
    <xf numFmtId="165" fontId="16" fillId="11" borderId="0" xfId="0" applyNumberFormat="1" applyFont="1" applyFill="1" applyBorder="1" applyAlignment="1">
      <alignment vertical="center"/>
    </xf>
    <xf numFmtId="164" fontId="16" fillId="11" borderId="0" xfId="0" applyNumberFormat="1" applyFont="1" applyFill="1" applyAlignment="1">
      <alignment vertical="center"/>
    </xf>
    <xf numFmtId="167" fontId="16" fillId="11" borderId="0" xfId="10" applyNumberFormat="1" applyFont="1" applyFill="1" applyAlignment="1">
      <alignment vertical="center"/>
    </xf>
    <xf numFmtId="167" fontId="5" fillId="11" borderId="0" xfId="10" applyNumberFormat="1" applyFont="1" applyFill="1" applyAlignment="1">
      <alignment vertical="center"/>
    </xf>
    <xf numFmtId="0" fontId="16" fillId="11" borderId="0" xfId="0" applyFont="1" applyFill="1" applyAlignment="1">
      <alignment vertical="center"/>
    </xf>
    <xf numFmtId="164" fontId="3" fillId="9" borderId="0" xfId="0" applyNumberFormat="1" applyFont="1" applyFill="1" applyBorder="1" applyAlignment="1" applyProtection="1">
      <alignment vertical="center"/>
      <protection locked="0"/>
    </xf>
    <xf numFmtId="2" fontId="3" fillId="9" borderId="0" xfId="0" applyNumberFormat="1" applyFont="1" applyFill="1" applyBorder="1" applyAlignment="1" applyProtection="1">
      <alignment vertical="center"/>
      <protection locked="0"/>
    </xf>
    <xf numFmtId="167" fontId="5" fillId="9" borderId="0" xfId="10" applyNumberFormat="1" applyFont="1" applyFill="1" applyBorder="1" applyAlignment="1" applyProtection="1">
      <alignment vertical="center"/>
      <protection locked="0"/>
    </xf>
    <xf numFmtId="165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Alignment="1">
      <alignment vertical="center"/>
    </xf>
    <xf numFmtId="167" fontId="16" fillId="10" borderId="0" xfId="10" applyNumberFormat="1" applyFont="1" applyFill="1" applyAlignment="1">
      <alignment vertical="center"/>
    </xf>
    <xf numFmtId="165" fontId="16" fillId="10" borderId="0" xfId="0" applyNumberFormat="1" applyFont="1" applyFill="1" applyBorder="1" applyAlignment="1">
      <alignment vertical="center"/>
    </xf>
    <xf numFmtId="164" fontId="16" fillId="10" borderId="0" xfId="0" applyNumberFormat="1" applyFont="1" applyFill="1" applyAlignment="1">
      <alignment vertical="center"/>
    </xf>
    <xf numFmtId="167" fontId="16" fillId="9" borderId="0" xfId="10" applyNumberFormat="1" applyFont="1" applyFill="1" applyAlignment="1">
      <alignment vertical="center"/>
    </xf>
    <xf numFmtId="167" fontId="5" fillId="10" borderId="0" xfId="10" applyNumberFormat="1" applyFont="1" applyFill="1" applyAlignment="1">
      <alignment vertical="center"/>
    </xf>
    <xf numFmtId="165" fontId="5" fillId="10" borderId="0" xfId="0" applyNumberFormat="1" applyFont="1" applyFill="1" applyBorder="1" applyAlignment="1">
      <alignment vertical="center"/>
    </xf>
    <xf numFmtId="164" fontId="5" fillId="10" borderId="0" xfId="0" applyNumberFormat="1" applyFont="1" applyFill="1" applyAlignment="1">
      <alignment vertical="center"/>
    </xf>
    <xf numFmtId="0" fontId="16" fillId="9" borderId="0" xfId="0" applyFont="1" applyFill="1" applyAlignment="1">
      <alignment vertical="center"/>
    </xf>
    <xf numFmtId="164" fontId="5" fillId="10" borderId="0" xfId="3" applyNumberFormat="1" applyFont="1" applyFill="1" applyBorder="1" applyAlignment="1">
      <alignment horizontal="right"/>
    </xf>
    <xf numFmtId="164" fontId="5" fillId="9" borderId="0" xfId="3" applyNumberFormat="1" applyFont="1" applyFill="1" applyBorder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165" fontId="5" fillId="0" borderId="0" xfId="0" applyNumberFormat="1" applyFont="1" applyFill="1" applyBorder="1"/>
    <xf numFmtId="0" fontId="5" fillId="0" borderId="0" xfId="0" applyFont="1" applyFill="1" applyBorder="1" applyAlignment="1">
      <alignment vertical="center"/>
    </xf>
    <xf numFmtId="0" fontId="11" fillId="11" borderId="28" xfId="0" applyFont="1" applyFill="1" applyBorder="1"/>
    <xf numFmtId="0" fontId="11" fillId="11" borderId="28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indent="1"/>
    </xf>
    <xf numFmtId="165" fontId="16" fillId="11" borderId="0" xfId="0" applyNumberFormat="1" applyFont="1" applyFill="1" applyBorder="1" applyAlignment="1"/>
    <xf numFmtId="164" fontId="16" fillId="11" borderId="0" xfId="0" applyNumberFormat="1" applyFont="1" applyFill="1" applyAlignment="1"/>
    <xf numFmtId="49" fontId="0" fillId="0" borderId="28" xfId="0" applyNumberFormat="1" applyBorder="1"/>
    <xf numFmtId="167" fontId="0" fillId="0" borderId="28" xfId="10" applyNumberFormat="1" applyFont="1" applyBorder="1"/>
    <xf numFmtId="0" fontId="1" fillId="0" borderId="28" xfId="0" applyFont="1" applyBorder="1"/>
    <xf numFmtId="0" fontId="0" fillId="0" borderId="28" xfId="0" applyBorder="1"/>
    <xf numFmtId="165" fontId="16" fillId="9" borderId="0" xfId="0" applyNumberFormat="1" applyFont="1" applyFill="1" applyBorder="1" applyAlignment="1"/>
    <xf numFmtId="164" fontId="16" fillId="9" borderId="0" xfId="0" applyNumberFormat="1" applyFont="1" applyFill="1" applyAlignment="1"/>
    <xf numFmtId="165" fontId="16" fillId="10" borderId="0" xfId="0" applyNumberFormat="1" applyFont="1" applyFill="1" applyBorder="1" applyAlignment="1"/>
    <xf numFmtId="164" fontId="16" fillId="10" borderId="0" xfId="0" applyNumberFormat="1" applyFont="1" applyFill="1" applyAlignment="1"/>
    <xf numFmtId="3" fontId="5" fillId="9" borderId="0" xfId="3" applyNumberFormat="1" applyFont="1" applyFill="1" applyBorder="1" applyAlignment="1"/>
    <xf numFmtId="3" fontId="5" fillId="10" borderId="0" xfId="3" applyNumberFormat="1" applyFont="1" applyFill="1" applyBorder="1" applyAlignment="1"/>
    <xf numFmtId="3" fontId="5" fillId="0" borderId="0" xfId="3" applyNumberFormat="1" applyFont="1" applyFill="1" applyBorder="1" applyAlignment="1"/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49" fontId="25" fillId="0" borderId="0" xfId="9" applyNumberFormat="1" applyAlignment="1">
      <alignment vertical="center"/>
    </xf>
    <xf numFmtId="0" fontId="25" fillId="0" borderId="0" xfId="9" applyAlignment="1">
      <alignment vertical="center"/>
    </xf>
    <xf numFmtId="165" fontId="11" fillId="11" borderId="0" xfId="0" applyNumberFormat="1" applyFont="1" applyFill="1" applyAlignment="1">
      <alignment vertical="center"/>
    </xf>
    <xf numFmtId="0" fontId="11" fillId="11" borderId="0" xfId="0" applyFont="1" applyFill="1" applyAlignment="1">
      <alignment vertical="center"/>
    </xf>
    <xf numFmtId="0" fontId="5" fillId="9" borderId="0" xfId="0" applyFont="1" applyFill="1" applyBorder="1" applyAlignment="1">
      <alignment horizontal="left" vertical="center"/>
    </xf>
    <xf numFmtId="0" fontId="16" fillId="9" borderId="0" xfId="0" applyFont="1" applyFill="1" applyAlignment="1">
      <alignment horizontal="left" vertical="center"/>
    </xf>
    <xf numFmtId="0" fontId="16" fillId="9" borderId="0" xfId="0" quotePrefix="1" applyFont="1" applyFill="1" applyAlignment="1">
      <alignment vertical="center"/>
    </xf>
    <xf numFmtId="0" fontId="12" fillId="9" borderId="0" xfId="0" applyFont="1" applyFill="1" applyAlignment="1">
      <alignment vertical="center"/>
    </xf>
    <xf numFmtId="0" fontId="11" fillId="9" borderId="0" xfId="0" applyFont="1" applyFill="1" applyAlignment="1">
      <alignment vertical="center"/>
    </xf>
    <xf numFmtId="0" fontId="11" fillId="9" borderId="0" xfId="0" applyFont="1" applyFill="1" applyAlignment="1">
      <alignment horizontal="left" vertical="center"/>
    </xf>
    <xf numFmtId="0" fontId="19" fillId="11" borderId="0" xfId="0" applyFont="1" applyFill="1" applyBorder="1" applyAlignment="1">
      <alignment vertical="center"/>
    </xf>
    <xf numFmtId="0" fontId="11" fillId="10" borderId="0" xfId="0" applyFont="1" applyFill="1" applyAlignment="1">
      <alignment vertical="center"/>
    </xf>
    <xf numFmtId="1" fontId="11" fillId="11" borderId="0" xfId="0" applyNumberFormat="1" applyFont="1" applyFill="1" applyAlignment="1">
      <alignment vertical="center"/>
    </xf>
    <xf numFmtId="0" fontId="25" fillId="0" borderId="0" xfId="9"/>
    <xf numFmtId="0" fontId="37" fillId="0" borderId="0" xfId="0" applyFont="1"/>
    <xf numFmtId="0" fontId="37" fillId="0" borderId="0" xfId="0" applyFont="1" applyBorder="1"/>
    <xf numFmtId="0" fontId="38" fillId="0" borderId="0" xfId="0" applyFont="1"/>
    <xf numFmtId="0" fontId="37" fillId="0" borderId="4" xfId="0" applyFont="1" applyBorder="1"/>
    <xf numFmtId="0" fontId="37" fillId="0" borderId="0" xfId="0" applyFont="1" applyBorder="1" applyAlignment="1">
      <alignment horizontal="right"/>
    </xf>
    <xf numFmtId="0" fontId="37" fillId="0" borderId="7" xfId="0" applyFont="1" applyBorder="1"/>
    <xf numFmtId="0" fontId="37" fillId="0" borderId="8" xfId="0" applyFont="1" applyBorder="1"/>
    <xf numFmtId="0" fontId="37" fillId="0" borderId="3" xfId="0" applyFont="1" applyBorder="1"/>
    <xf numFmtId="0" fontId="37" fillId="0" borderId="3" xfId="0" applyFont="1" applyBorder="1" applyAlignment="1">
      <alignment horizontal="right"/>
    </xf>
    <xf numFmtId="0" fontId="37" fillId="0" borderId="9" xfId="0" applyFont="1" applyBorder="1"/>
    <xf numFmtId="0" fontId="42" fillId="0" borderId="0" xfId="0" applyFont="1"/>
    <xf numFmtId="0" fontId="37" fillId="0" borderId="4" xfId="0" applyFont="1" applyFill="1" applyBorder="1"/>
    <xf numFmtId="0" fontId="37" fillId="0" borderId="0" xfId="0" applyFont="1" applyFill="1" applyBorder="1"/>
    <xf numFmtId="0" fontId="39" fillId="0" borderId="0" xfId="0" applyFont="1" applyBorder="1" applyAlignment="1">
      <alignment horizontal="center"/>
    </xf>
    <xf numFmtId="0" fontId="6" fillId="0" borderId="0" xfId="8" applyFont="1" applyBorder="1" applyAlignment="1"/>
    <xf numFmtId="0" fontId="37" fillId="0" borderId="4" xfId="0" applyFont="1" applyBorder="1" applyAlignment="1"/>
    <xf numFmtId="0" fontId="37" fillId="0" borderId="0" xfId="0" applyFont="1" applyBorder="1" applyAlignment="1"/>
    <xf numFmtId="0" fontId="37" fillId="0" borderId="8" xfId="0" applyFont="1" applyBorder="1" applyAlignment="1"/>
    <xf numFmtId="0" fontId="37" fillId="0" borderId="3" xfId="0" applyFont="1" applyBorder="1" applyAlignment="1"/>
    <xf numFmtId="0" fontId="6" fillId="0" borderId="0" xfId="8" quotePrefix="1" applyFont="1" applyBorder="1" applyAlignment="1">
      <alignment horizontal="left" vertical="top"/>
    </xf>
    <xf numFmtId="0" fontId="37" fillId="0" borderId="7" xfId="0" applyFont="1" applyBorder="1" applyAlignment="1"/>
    <xf numFmtId="0" fontId="42" fillId="0" borderId="0" xfId="0" applyFont="1" applyBorder="1"/>
    <xf numFmtId="0" fontId="37" fillId="0" borderId="9" xfId="0" applyFont="1" applyBorder="1" applyAlignment="1"/>
    <xf numFmtId="0" fontId="39" fillId="0" borderId="0" xfId="0" applyFont="1" applyBorder="1"/>
    <xf numFmtId="0" fontId="43" fillId="0" borderId="0" xfId="0" applyFont="1" applyAlignment="1"/>
    <xf numFmtId="0" fontId="32" fillId="0" borderId="0" xfId="0" applyFont="1" applyAlignment="1"/>
    <xf numFmtId="0" fontId="16" fillId="9" borderId="0" xfId="0" applyFont="1" applyFill="1" applyAlignment="1">
      <alignment wrapText="1"/>
    </xf>
    <xf numFmtId="0" fontId="0" fillId="0" borderId="0" xfId="0" applyAlignment="1">
      <alignment vertical="center"/>
    </xf>
    <xf numFmtId="0" fontId="0" fillId="9" borderId="0" xfId="0" applyFill="1" applyAlignment="1"/>
    <xf numFmtId="165" fontId="16" fillId="9" borderId="0" xfId="0" applyNumberFormat="1" applyFont="1" applyFill="1"/>
    <xf numFmtId="165" fontId="16" fillId="0" borderId="0" xfId="0" applyNumberFormat="1" applyFont="1"/>
    <xf numFmtId="165" fontId="26" fillId="0" borderId="0" xfId="0" applyNumberFormat="1" applyFont="1" applyBorder="1"/>
    <xf numFmtId="165" fontId="5" fillId="9" borderId="0" xfId="0" applyNumberFormat="1" applyFont="1" applyFill="1" applyBorder="1"/>
    <xf numFmtId="165" fontId="0" fillId="10" borderId="0" xfId="0" applyNumberFormat="1" applyFill="1"/>
    <xf numFmtId="165" fontId="16" fillId="10" borderId="0" xfId="0" applyNumberFormat="1" applyFont="1" applyFill="1"/>
    <xf numFmtId="165" fontId="26" fillId="11" borderId="0" xfId="0" applyNumberFormat="1" applyFont="1" applyFill="1" applyBorder="1"/>
    <xf numFmtId="165" fontId="0" fillId="11" borderId="0" xfId="0" applyNumberFormat="1" applyFill="1"/>
    <xf numFmtId="165" fontId="30" fillId="9" borderId="0" xfId="0" applyNumberFormat="1" applyFont="1" applyFill="1" applyBorder="1"/>
    <xf numFmtId="165" fontId="5" fillId="0" borderId="0" xfId="1" applyNumberFormat="1" applyFont="1" applyFill="1" applyBorder="1" applyAlignment="1">
      <alignment vertical="center"/>
    </xf>
    <xf numFmtId="165" fontId="0" fillId="0" borderId="0" xfId="0" applyNumberFormat="1" applyAlignment="1">
      <alignment vertical="center"/>
    </xf>
    <xf numFmtId="165" fontId="5" fillId="0" borderId="0" xfId="1" applyNumberFormat="1" applyFont="1" applyFill="1" applyBorder="1" applyAlignment="1"/>
    <xf numFmtId="165" fontId="0" fillId="0" borderId="0" xfId="0" applyNumberFormat="1" applyAlignment="1"/>
    <xf numFmtId="165" fontId="16" fillId="0" borderId="0" xfId="0" applyNumberFormat="1" applyFont="1" applyAlignment="1">
      <alignment horizontal="right"/>
    </xf>
    <xf numFmtId="0" fontId="16" fillId="0" borderId="28" xfId="0" applyFont="1" applyBorder="1" applyAlignment="1"/>
    <xf numFmtId="2" fontId="5" fillId="0" borderId="28" xfId="1" applyNumberFormat="1" applyFont="1" applyBorder="1"/>
    <xf numFmtId="164" fontId="5" fillId="0" borderId="28" xfId="1" quotePrefix="1" applyNumberFormat="1" applyFont="1" applyBorder="1" applyAlignment="1">
      <alignment horizontal="right"/>
    </xf>
    <xf numFmtId="2" fontId="5" fillId="0" borderId="28" xfId="0" applyNumberFormat="1" applyFont="1" applyBorder="1" applyAlignment="1">
      <alignment horizontal="right"/>
    </xf>
    <xf numFmtId="2" fontId="5" fillId="0" borderId="28" xfId="1" quotePrefix="1" applyNumberFormat="1" applyFont="1" applyBorder="1" applyAlignment="1">
      <alignment horizontal="right"/>
    </xf>
    <xf numFmtId="0" fontId="16" fillId="0" borderId="28" xfId="0" applyFont="1" applyFill="1" applyBorder="1"/>
    <xf numFmtId="167" fontId="16" fillId="0" borderId="28" xfId="10" applyNumberFormat="1" applyFont="1" applyBorder="1"/>
    <xf numFmtId="0" fontId="16" fillId="0" borderId="28" xfId="0" applyFont="1" applyBorder="1"/>
    <xf numFmtId="49" fontId="21" fillId="0" borderId="0" xfId="0" applyNumberFormat="1" applyFont="1" applyAlignment="1">
      <alignment vertical="center"/>
    </xf>
    <xf numFmtId="0" fontId="11" fillId="9" borderId="0" xfId="0" applyNumberFormat="1" applyFont="1" applyFill="1" applyAlignment="1">
      <alignment vertical="center"/>
    </xf>
    <xf numFmtId="0" fontId="16" fillId="9" borderId="0" xfId="0" applyNumberFormat="1" applyFont="1" applyFill="1" applyAlignment="1">
      <alignment vertical="center"/>
    </xf>
    <xf numFmtId="0" fontId="15" fillId="13" borderId="0" xfId="0" applyFont="1" applyFill="1" applyAlignment="1">
      <alignment vertical="center" wrapText="1"/>
    </xf>
    <xf numFmtId="0" fontId="0" fillId="13" borderId="0" xfId="0" applyFill="1" applyAlignment="1">
      <alignment vertical="center" wrapText="1"/>
    </xf>
    <xf numFmtId="166" fontId="41" fillId="0" borderId="0" xfId="0" applyNumberFormat="1" applyFont="1" applyBorder="1" applyAlignment="1">
      <alignment horizontal="center"/>
    </xf>
    <xf numFmtId="166" fontId="41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9" fillId="3" borderId="5" xfId="0" applyFont="1" applyFill="1" applyBorder="1" applyAlignment="1">
      <alignment horizontal="center"/>
    </xf>
    <xf numFmtId="0" fontId="39" fillId="3" borderId="10" xfId="0" applyFont="1" applyFill="1" applyBorder="1" applyAlignment="1">
      <alignment horizontal="center"/>
    </xf>
    <xf numFmtId="3" fontId="40" fillId="3" borderId="10" xfId="0" applyNumberFormat="1" applyFont="1" applyFill="1" applyBorder="1" applyAlignment="1">
      <alignment horizontal="center"/>
    </xf>
    <xf numFmtId="3" fontId="40" fillId="3" borderId="6" xfId="0" applyNumberFormat="1" applyFont="1" applyFill="1" applyBorder="1" applyAlignment="1">
      <alignment horizontal="center"/>
    </xf>
    <xf numFmtId="166" fontId="37" fillId="12" borderId="0" xfId="0" applyNumberFormat="1" applyFont="1" applyFill="1" applyBorder="1" applyAlignment="1">
      <alignment horizontal="center"/>
    </xf>
    <xf numFmtId="169" fontId="40" fillId="3" borderId="10" xfId="10" applyNumberFormat="1" applyFont="1" applyFill="1" applyBorder="1" applyAlignment="1">
      <alignment horizontal="center"/>
    </xf>
    <xf numFmtId="169" fontId="40" fillId="3" borderId="6" xfId="10" applyNumberFormat="1" applyFont="1" applyFill="1" applyBorder="1" applyAlignment="1">
      <alignment horizontal="center"/>
    </xf>
    <xf numFmtId="167" fontId="40" fillId="3" borderId="10" xfId="10" applyNumberFormat="1" applyFont="1" applyFill="1" applyBorder="1" applyAlignment="1">
      <alignment horizontal="center"/>
    </xf>
    <xf numFmtId="167" fontId="40" fillId="3" borderId="6" xfId="10" applyNumberFormat="1" applyFont="1" applyFill="1" applyBorder="1" applyAlignment="1">
      <alignment horizontal="center"/>
    </xf>
    <xf numFmtId="0" fontId="39" fillId="4" borderId="5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67" fontId="39" fillId="4" borderId="10" xfId="10" applyNumberFormat="1" applyFont="1" applyFill="1" applyBorder="1" applyAlignment="1">
      <alignment horizontal="center"/>
    </xf>
    <xf numFmtId="167" fontId="39" fillId="4" borderId="6" xfId="10" applyNumberFormat="1" applyFont="1" applyFill="1" applyBorder="1" applyAlignment="1">
      <alignment horizontal="center"/>
    </xf>
    <xf numFmtId="169" fontId="39" fillId="4" borderId="10" xfId="10" applyNumberFormat="1" applyFont="1" applyFill="1" applyBorder="1" applyAlignment="1">
      <alignment horizontal="center"/>
    </xf>
    <xf numFmtId="169" fontId="39" fillId="4" borderId="6" xfId="10" applyNumberFormat="1" applyFont="1" applyFill="1" applyBorder="1" applyAlignment="1">
      <alignment horizontal="center"/>
    </xf>
    <xf numFmtId="166" fontId="37" fillId="0" borderId="0" xfId="0" applyNumberFormat="1" applyFont="1" applyBorder="1" applyAlignment="1">
      <alignment horizontal="center"/>
    </xf>
    <xf numFmtId="167" fontId="39" fillId="6" borderId="10" xfId="10" applyNumberFormat="1" applyFont="1" applyFill="1" applyBorder="1" applyAlignment="1">
      <alignment horizontal="center"/>
    </xf>
    <xf numFmtId="167" fontId="39" fillId="6" borderId="6" xfId="10" applyNumberFormat="1" applyFont="1" applyFill="1" applyBorder="1" applyAlignment="1">
      <alignment horizontal="center"/>
    </xf>
    <xf numFmtId="166" fontId="37" fillId="0" borderId="3" xfId="0" applyNumberFormat="1" applyFont="1" applyBorder="1" applyAlignment="1">
      <alignment horizontal="center"/>
    </xf>
    <xf numFmtId="0" fontId="39" fillId="5" borderId="5" xfId="0" applyFont="1" applyFill="1" applyBorder="1" applyAlignment="1">
      <alignment horizontal="center"/>
    </xf>
    <xf numFmtId="0" fontId="39" fillId="5" borderId="10" xfId="0" applyFont="1" applyFill="1" applyBorder="1" applyAlignment="1">
      <alignment horizontal="center"/>
    </xf>
    <xf numFmtId="167" fontId="39" fillId="5" borderId="10" xfId="10" applyNumberFormat="1" applyFont="1" applyFill="1" applyBorder="1" applyAlignment="1">
      <alignment horizontal="center"/>
    </xf>
    <xf numFmtId="167" fontId="39" fillId="5" borderId="6" xfId="10" applyNumberFormat="1" applyFont="1" applyFill="1" applyBorder="1" applyAlignment="1">
      <alignment horizontal="center"/>
    </xf>
    <xf numFmtId="0" fontId="39" fillId="6" borderId="5" xfId="0" applyFont="1" applyFill="1" applyBorder="1" applyAlignment="1">
      <alignment horizontal="center"/>
    </xf>
    <xf numFmtId="0" fontId="39" fillId="6" borderId="10" xfId="0" applyFont="1" applyFill="1" applyBorder="1" applyAlignment="1">
      <alignment horizontal="center"/>
    </xf>
    <xf numFmtId="169" fontId="39" fillId="5" borderId="10" xfId="10" applyNumberFormat="1" applyFont="1" applyFill="1" applyBorder="1" applyAlignment="1">
      <alignment horizontal="center"/>
    </xf>
    <xf numFmtId="169" fontId="39" fillId="5" borderId="6" xfId="10" applyNumberFormat="1" applyFont="1" applyFill="1" applyBorder="1" applyAlignment="1">
      <alignment horizontal="center"/>
    </xf>
    <xf numFmtId="0" fontId="39" fillId="7" borderId="5" xfId="0" applyFont="1" applyFill="1" applyBorder="1" applyAlignment="1">
      <alignment horizontal="center"/>
    </xf>
    <xf numFmtId="0" fontId="39" fillId="7" borderId="10" xfId="0" applyFont="1" applyFill="1" applyBorder="1" applyAlignment="1">
      <alignment horizontal="center"/>
    </xf>
    <xf numFmtId="167" fontId="39" fillId="7" borderId="10" xfId="10" applyNumberFormat="1" applyFont="1" applyFill="1" applyBorder="1" applyAlignment="1">
      <alignment horizontal="center"/>
    </xf>
    <xf numFmtId="167" fontId="39" fillId="7" borderId="6" xfId="10" applyNumberFormat="1" applyFont="1" applyFill="1" applyBorder="1" applyAlignment="1">
      <alignment horizontal="center"/>
    </xf>
    <xf numFmtId="169" fontId="39" fillId="7" borderId="10" xfId="10" applyNumberFormat="1" applyFont="1" applyFill="1" applyBorder="1" applyAlignment="1">
      <alignment horizontal="center"/>
    </xf>
    <xf numFmtId="169" fontId="39" fillId="7" borderId="6" xfId="10" applyNumberFormat="1" applyFont="1" applyFill="1" applyBorder="1" applyAlignment="1">
      <alignment horizontal="center"/>
    </xf>
    <xf numFmtId="164" fontId="39" fillId="6" borderId="10" xfId="0" applyNumberFormat="1" applyFont="1" applyFill="1" applyBorder="1" applyAlignment="1">
      <alignment horizontal="center"/>
    </xf>
    <xf numFmtId="164" fontId="39" fillId="6" borderId="6" xfId="0" applyNumberFormat="1" applyFont="1" applyFill="1" applyBorder="1" applyAlignment="1">
      <alignment horizontal="center"/>
    </xf>
    <xf numFmtId="0" fontId="39" fillId="2" borderId="5" xfId="0" applyFont="1" applyFill="1" applyBorder="1" applyAlignment="1">
      <alignment horizontal="center"/>
    </xf>
    <xf numFmtId="0" fontId="39" fillId="2" borderId="10" xfId="0" applyFont="1" applyFill="1" applyBorder="1" applyAlignment="1">
      <alignment horizontal="center"/>
    </xf>
    <xf numFmtId="167" fontId="39" fillId="2" borderId="10" xfId="10" applyNumberFormat="1" applyFont="1" applyFill="1" applyBorder="1" applyAlignment="1">
      <alignment horizontal="center"/>
    </xf>
    <xf numFmtId="167" fontId="39" fillId="2" borderId="6" xfId="10" applyNumberFormat="1" applyFont="1" applyFill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0" fontId="39" fillId="8" borderId="10" xfId="0" applyFont="1" applyFill="1" applyBorder="1" applyAlignment="1">
      <alignment horizontal="center"/>
    </xf>
    <xf numFmtId="167" fontId="39" fillId="8" borderId="10" xfId="10" applyNumberFormat="1" applyFont="1" applyFill="1" applyBorder="1" applyAlignment="1">
      <alignment horizontal="center"/>
    </xf>
    <xf numFmtId="167" fontId="39" fillId="8" borderId="6" xfId="10" applyNumberFormat="1" applyFont="1" applyFill="1" applyBorder="1" applyAlignment="1">
      <alignment horizontal="center"/>
    </xf>
    <xf numFmtId="164" fontId="5" fillId="9" borderId="29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30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7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24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29" xfId="0" applyNumberFormat="1" applyFont="1" applyFill="1" applyBorder="1" applyAlignment="1" applyProtection="1">
      <alignment horizontal="left" vertical="center"/>
      <protection locked="0"/>
    </xf>
    <xf numFmtId="49" fontId="5" fillId="9" borderId="26" xfId="0" applyNumberFormat="1" applyFont="1" applyFill="1" applyBorder="1" applyAlignment="1" applyProtection="1">
      <alignment horizontal="left" vertical="center"/>
      <protection locked="0"/>
    </xf>
    <xf numFmtId="49" fontId="5" fillId="9" borderId="27" xfId="0" applyNumberFormat="1" applyFont="1" applyFill="1" applyBorder="1" applyAlignment="1" applyProtection="1">
      <alignment horizontal="left" vertical="center"/>
      <protection locked="0"/>
    </xf>
    <xf numFmtId="164" fontId="5" fillId="9" borderId="15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8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6" xfId="0" applyNumberFormat="1" applyFont="1" applyFill="1" applyBorder="1" applyAlignment="1" applyProtection="1">
      <alignment horizontal="left" vertical="center" wrapText="1"/>
      <protection locked="0"/>
    </xf>
    <xf numFmtId="164" fontId="5" fillId="9" borderId="11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25" xfId="0" applyNumberFormat="1" applyFont="1" applyFill="1" applyBorder="1" applyAlignment="1" applyProtection="1">
      <alignment horizontal="left" vertical="center"/>
      <protection locked="0"/>
    </xf>
    <xf numFmtId="49" fontId="5" fillId="9" borderId="30" xfId="0" applyNumberFormat="1" applyFont="1" applyFill="1" applyBorder="1" applyAlignment="1" applyProtection="1">
      <alignment horizontal="left" vertical="center"/>
      <protection locked="0"/>
    </xf>
    <xf numFmtId="49" fontId="5" fillId="9" borderId="23" xfId="0" applyNumberFormat="1" applyFont="1" applyFill="1" applyBorder="1" applyAlignment="1" applyProtection="1">
      <alignment horizontal="left" vertical="center"/>
      <protection locked="0"/>
    </xf>
    <xf numFmtId="49" fontId="5" fillId="9" borderId="24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49" fontId="5" fillId="9" borderId="25" xfId="0" applyNumberFormat="1" applyFont="1" applyFill="1" applyBorder="1" applyAlignment="1" applyProtection="1">
      <alignment vertical="center"/>
      <protection locked="0"/>
    </xf>
    <xf numFmtId="49" fontId="5" fillId="9" borderId="22" xfId="0" applyNumberFormat="1" applyFont="1" applyFill="1" applyBorder="1" applyAlignment="1" applyProtection="1">
      <alignment vertical="center"/>
      <protection locked="0"/>
    </xf>
    <xf numFmtId="49" fontId="5" fillId="9" borderId="26" xfId="0" applyNumberFormat="1" applyFont="1" applyFill="1" applyBorder="1" applyAlignment="1" applyProtection="1">
      <alignment vertical="center"/>
      <protection locked="0"/>
    </xf>
    <xf numFmtId="49" fontId="5" fillId="9" borderId="23" xfId="0" applyNumberFormat="1" applyFont="1" applyFill="1" applyBorder="1" applyAlignment="1" applyProtection="1">
      <alignment vertical="center"/>
      <protection locked="0"/>
    </xf>
    <xf numFmtId="49" fontId="5" fillId="9" borderId="27" xfId="0" applyNumberFormat="1" applyFont="1" applyFill="1" applyBorder="1" applyAlignment="1" applyProtection="1">
      <alignment vertical="center"/>
      <protection locked="0"/>
    </xf>
    <xf numFmtId="49" fontId="5" fillId="9" borderId="24" xfId="0" applyNumberFormat="1" applyFont="1" applyFill="1" applyBorder="1" applyAlignment="1" applyProtection="1">
      <alignment vertical="center"/>
      <protection locked="0"/>
    </xf>
    <xf numFmtId="49" fontId="5" fillId="9" borderId="19" xfId="0" applyNumberFormat="1" applyFont="1" applyFill="1" applyBorder="1" applyAlignment="1" applyProtection="1">
      <alignment horizontal="left" vertical="center"/>
      <protection locked="0"/>
    </xf>
    <xf numFmtId="49" fontId="5" fillId="9" borderId="20" xfId="0" applyNumberFormat="1" applyFont="1" applyFill="1" applyBorder="1" applyAlignment="1" applyProtection="1">
      <alignment horizontal="left" vertical="center"/>
      <protection locked="0"/>
    </xf>
    <xf numFmtId="49" fontId="5" fillId="9" borderId="21" xfId="0" applyNumberFormat="1" applyFont="1" applyFill="1" applyBorder="1" applyAlignment="1" applyProtection="1">
      <alignment horizontal="left" vertical="center"/>
      <protection locked="0"/>
    </xf>
    <xf numFmtId="49" fontId="5" fillId="9" borderId="15" xfId="0" applyNumberFormat="1" applyFont="1" applyFill="1" applyBorder="1" applyAlignment="1" applyProtection="1">
      <alignment horizontal="left" vertical="center"/>
      <protection locked="0"/>
    </xf>
    <xf numFmtId="49" fontId="5" fillId="9" borderId="18" xfId="0" applyNumberFormat="1" applyFont="1" applyFill="1" applyBorder="1" applyAlignment="1" applyProtection="1">
      <alignment horizontal="left" vertical="center"/>
      <protection locked="0"/>
    </xf>
    <xf numFmtId="49" fontId="5" fillId="9" borderId="16" xfId="0" applyNumberFormat="1" applyFont="1" applyFill="1" applyBorder="1" applyAlignment="1" applyProtection="1">
      <alignment horizontal="left" vertical="center"/>
      <protection locked="0"/>
    </xf>
    <xf numFmtId="164" fontId="5" fillId="9" borderId="12" xfId="0" applyNumberFormat="1" applyFont="1" applyFill="1" applyBorder="1" applyAlignment="1">
      <alignment vertical="center"/>
    </xf>
    <xf numFmtId="164" fontId="5" fillId="9" borderId="13" xfId="0" applyNumberFormat="1" applyFont="1" applyFill="1" applyBorder="1" applyAlignment="1">
      <alignment vertical="center"/>
    </xf>
    <xf numFmtId="164" fontId="5" fillId="9" borderId="14" xfId="0" applyNumberFormat="1" applyFont="1" applyFill="1" applyBorder="1" applyAlignment="1">
      <alignment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left"/>
    </xf>
    <xf numFmtId="0" fontId="16" fillId="9" borderId="13" xfId="0" applyFont="1" applyFill="1" applyBorder="1" applyAlignment="1">
      <alignment horizontal="left"/>
    </xf>
  </cellXfs>
  <cellStyles count="80">
    <cellStyle name="Hipervínculo" xfId="9" builtinId="8"/>
    <cellStyle name="Millares" xfId="10" builtinId="3"/>
    <cellStyle name="Millares 2" xfId="4"/>
    <cellStyle name="Millares 2 2" xfId="6"/>
    <cellStyle name="Millares 2 2 2" xfId="13"/>
    <cellStyle name="Millares 2 2 2 2" xfId="21"/>
    <cellStyle name="Millares 2 2 3" xfId="17"/>
    <cellStyle name="Millares 2 3" xfId="11"/>
    <cellStyle name="Millares 2 3 2" xfId="19"/>
    <cellStyle name="Millares 2 4" xfId="15"/>
    <cellStyle name="Millares 3" xfId="5"/>
    <cellStyle name="Millares 3 2" xfId="12"/>
    <cellStyle name="Millares 3 2 2" xfId="20"/>
    <cellStyle name="Millares 3 3" xfId="16"/>
    <cellStyle name="Millares 4" xfId="14"/>
    <cellStyle name="Millares 4 2" xfId="22"/>
    <cellStyle name="Millares 5" xfId="18"/>
    <cellStyle name="Normal" xfId="0" builtinId="0"/>
    <cellStyle name="Normal 2" xfId="7"/>
    <cellStyle name="Normal 3" xfId="8"/>
    <cellStyle name="Normal_Hoja1" xfId="1"/>
    <cellStyle name="Normal_Hoja4" xfId="3"/>
    <cellStyle name="Normal_Hoja7" xfId="2"/>
    <cellStyle name="style1635415482130" xfId="38"/>
    <cellStyle name="style1635415482177" xfId="39"/>
    <cellStyle name="style1635415482221" xfId="48"/>
    <cellStyle name="style1635415482266" xfId="49"/>
    <cellStyle name="style1635415482467" xfId="43"/>
    <cellStyle name="style1635415482588" xfId="44"/>
    <cellStyle name="style1635415482760" xfId="23"/>
    <cellStyle name="style1635415482791" xfId="24"/>
    <cellStyle name="style1635415482822" xfId="33"/>
    <cellStyle name="style1635415482854" xfId="34"/>
    <cellStyle name="style1635415483416" xfId="28"/>
    <cellStyle name="style1635415483447" xfId="29"/>
    <cellStyle name="style1635415483479" xfId="25"/>
    <cellStyle name="style1635415483526" xfId="26"/>
    <cellStyle name="style1635415483572" xfId="27"/>
    <cellStyle name="style1635415483604" xfId="30"/>
    <cellStyle name="style1635415483666" xfId="31"/>
    <cellStyle name="style1635415483713" xfId="32"/>
    <cellStyle name="style1635415483760" xfId="35"/>
    <cellStyle name="style1635415483807" xfId="36"/>
    <cellStyle name="style1635415483854" xfId="37"/>
    <cellStyle name="style1635415483901" xfId="40"/>
    <cellStyle name="style1635415483932" xfId="41"/>
    <cellStyle name="style1635415483979" xfId="42"/>
    <cellStyle name="style1635415484026" xfId="45"/>
    <cellStyle name="style1635415484057" xfId="46"/>
    <cellStyle name="style1635415484104" xfId="47"/>
    <cellStyle name="style1635415484166" xfId="50"/>
    <cellStyle name="style1635415484213" xfId="51"/>
    <cellStyle name="style1635415484260" xfId="52"/>
    <cellStyle name="style1713777903444" xfId="54"/>
    <cellStyle name="style1713777903497" xfId="55"/>
    <cellStyle name="style1713777903544" xfId="53"/>
    <cellStyle name="style1713777903644" xfId="65"/>
    <cellStyle name="style1713777903698" xfId="66"/>
    <cellStyle name="style1713777903749" xfId="75"/>
    <cellStyle name="style1713777903798" xfId="76"/>
    <cellStyle name="style1713777903929" xfId="70"/>
    <cellStyle name="style1713777904076" xfId="71"/>
    <cellStyle name="style1713777904832" xfId="56"/>
    <cellStyle name="style1713777904881" xfId="57"/>
    <cellStyle name="style1713777904928" xfId="58"/>
    <cellStyle name="style1713777904993" xfId="59"/>
    <cellStyle name="style1713777905043" xfId="60"/>
    <cellStyle name="style1713777905094" xfId="61"/>
    <cellStyle name="style1713777905135" xfId="62"/>
    <cellStyle name="style1713777905186" xfId="63"/>
    <cellStyle name="style1713777905237" xfId="64"/>
    <cellStyle name="style1713777905305" xfId="67"/>
    <cellStyle name="style1713777905356" xfId="68"/>
    <cellStyle name="style1713777905399" xfId="69"/>
    <cellStyle name="style1713777905452" xfId="72"/>
    <cellStyle name="style1713777905500" xfId="73"/>
    <cellStyle name="style1713777905551" xfId="74"/>
    <cellStyle name="style1713777905609" xfId="77"/>
    <cellStyle name="style1713777905652" xfId="78"/>
    <cellStyle name="style1713777905703" xfId="79"/>
  </cellStyles>
  <dxfs count="76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  <color theme="1"/>
      </font>
    </dxf>
    <dxf>
      <font>
        <strike/>
        <color theme="1"/>
      </font>
    </dxf>
    <dxf>
      <font>
        <strike/>
        <color theme="1"/>
      </font>
    </dxf>
    <dxf>
      <font>
        <strike/>
      </font>
    </dxf>
    <dxf>
      <font>
        <strike/>
      </font>
    </dxf>
    <dxf>
      <font>
        <strike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135777</xdr:colOff>
      <xdr:row>3</xdr:row>
      <xdr:rowOff>126026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77800"/>
          <a:ext cx="1621677" cy="481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5631</xdr:colOff>
      <xdr:row>7</xdr:row>
      <xdr:rowOff>3329</xdr:rowOff>
    </xdr:from>
    <xdr:to>
      <xdr:col>11</xdr:col>
      <xdr:colOff>67995</xdr:colOff>
      <xdr:row>11</xdr:row>
      <xdr:rowOff>79577</xdr:rowOff>
    </xdr:to>
    <xdr:cxnSp macro="">
      <xdr:nvCxnSpPr>
        <xdr:cNvPr id="2" name="Conector angular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0800000" flipV="1">
          <a:off x="1980481" y="1235229"/>
          <a:ext cx="1268864" cy="711248"/>
        </a:xfrm>
        <a:prstGeom prst="bentConnector3">
          <a:avLst>
            <a:gd name="adj1" fmla="val 893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375228</xdr:colOff>
      <xdr:row>11</xdr:row>
      <xdr:rowOff>82428</xdr:rowOff>
    </xdr:from>
    <xdr:to>
      <xdr:col>15</xdr:col>
      <xdr:colOff>6106</xdr:colOff>
      <xdr:row>11</xdr:row>
      <xdr:rowOff>82428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3156528" y="1949328"/>
          <a:ext cx="1097728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242303</xdr:colOff>
      <xdr:row>13</xdr:row>
      <xdr:rowOff>142039</xdr:rowOff>
    </xdr:from>
    <xdr:to>
      <xdr:col>18</xdr:col>
      <xdr:colOff>25066</xdr:colOff>
      <xdr:row>19</xdr:row>
      <xdr:rowOff>75197</xdr:rowOff>
    </xdr:to>
    <xdr:cxnSp macro="">
      <xdr:nvCxnSpPr>
        <xdr:cNvPr id="4" name="Conector angular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10800000" flipV="1">
          <a:off x="2756903" y="2288339"/>
          <a:ext cx="2513263" cy="771358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6414</xdr:colOff>
      <xdr:row>19</xdr:row>
      <xdr:rowOff>76363</xdr:rowOff>
    </xdr:from>
    <xdr:to>
      <xdr:col>21</xdr:col>
      <xdr:colOff>0</xdr:colOff>
      <xdr:row>19</xdr:row>
      <xdr:rowOff>77376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5251514" y="3060863"/>
          <a:ext cx="793686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4536</xdr:colOff>
      <xdr:row>22</xdr:row>
      <xdr:rowOff>4410</xdr:rowOff>
    </xdr:from>
    <xdr:to>
      <xdr:col>5</xdr:col>
      <xdr:colOff>8820</xdr:colOff>
      <xdr:row>56</xdr:row>
      <xdr:rowOff>99785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1293586" y="3408010"/>
          <a:ext cx="4284" cy="483882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4960</xdr:colOff>
      <xdr:row>56</xdr:row>
      <xdr:rowOff>96738</xdr:rowOff>
    </xdr:from>
    <xdr:to>
      <xdr:col>5</xdr:col>
      <xdr:colOff>238960</xdr:colOff>
      <xdr:row>56</xdr:row>
      <xdr:rowOff>99785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1294010" y="8243788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13685</xdr:colOff>
      <xdr:row>25</xdr:row>
      <xdr:rowOff>71164</xdr:rowOff>
    </xdr:from>
    <xdr:to>
      <xdr:col>5</xdr:col>
      <xdr:colOff>240485</xdr:colOff>
      <xdr:row>25</xdr:row>
      <xdr:rowOff>74211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1302735" y="3893864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120431</xdr:colOff>
      <xdr:row>28</xdr:row>
      <xdr:rowOff>0</xdr:rowOff>
    </xdr:from>
    <xdr:to>
      <xdr:col>8</xdr:col>
      <xdr:colOff>1006</xdr:colOff>
      <xdr:row>38</xdr:row>
      <xdr:rowOff>54742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1729579" y="4170795"/>
          <a:ext cx="486711" cy="1425765"/>
          <a:chOff x="1361567" y="3824432"/>
          <a:chExt cx="370103" cy="1440196"/>
        </a:xfrm>
      </xdr:grpSpPr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ector recto de flecha 10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Conector recto de flecha 11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119889</xdr:colOff>
      <xdr:row>41</xdr:row>
      <xdr:rowOff>4329</xdr:rowOff>
    </xdr:from>
    <xdr:to>
      <xdr:col>10</xdr:col>
      <xdr:colOff>1951</xdr:colOff>
      <xdr:row>50</xdr:row>
      <xdr:rowOff>75020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2335173" y="5957454"/>
          <a:ext cx="444903" cy="1304611"/>
          <a:chOff x="1857480" y="5629852"/>
          <a:chExt cx="371589" cy="1317600"/>
        </a:xfrm>
      </xdr:grpSpPr>
      <xdr:cxnSp macro="">
        <xdr:nvCxnSpPr>
          <xdr:cNvPr id="14" name="Conector recto 13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Conector recto de flecha 1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Conector recto de flecha 15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121228</xdr:colOff>
      <xdr:row>59</xdr:row>
      <xdr:rowOff>0</xdr:rowOff>
    </xdr:from>
    <xdr:to>
      <xdr:col>6</xdr:col>
      <xdr:colOff>124114</xdr:colOff>
      <xdr:row>68</xdr:row>
      <xdr:rowOff>76955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1727778" y="8566150"/>
          <a:ext cx="2886" cy="130885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127892</xdr:colOff>
      <xdr:row>62</xdr:row>
      <xdr:rowOff>70717</xdr:rowOff>
    </xdr:from>
    <xdr:to>
      <xdr:col>7</xdr:col>
      <xdr:colOff>244440</xdr:colOff>
      <xdr:row>62</xdr:row>
      <xdr:rowOff>73764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1734442" y="9055967"/>
          <a:ext cx="484848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130927</xdr:colOff>
      <xdr:row>68</xdr:row>
      <xdr:rowOff>72364</xdr:rowOff>
    </xdr:from>
    <xdr:to>
      <xdr:col>7</xdr:col>
      <xdr:colOff>247475</xdr:colOff>
      <xdr:row>68</xdr:row>
      <xdr:rowOff>75411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1737477" y="9870414"/>
          <a:ext cx="478498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28707</xdr:colOff>
      <xdr:row>22</xdr:row>
      <xdr:rowOff>3053</xdr:rowOff>
    </xdr:from>
    <xdr:to>
      <xdr:col>22</xdr:col>
      <xdr:colOff>30529</xdr:colOff>
      <xdr:row>43</xdr:row>
      <xdr:rowOff>85166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6315207" y="3406653"/>
          <a:ext cx="1822" cy="3009463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27476</xdr:colOff>
      <xdr:row>25</xdr:row>
      <xdr:rowOff>76322</xdr:rowOff>
    </xdr:from>
    <xdr:to>
      <xdr:col>22</xdr:col>
      <xdr:colOff>243476</xdr:colOff>
      <xdr:row>25</xdr:row>
      <xdr:rowOff>79369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6313976" y="3899022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30529</xdr:colOff>
      <xdr:row>31</xdr:row>
      <xdr:rowOff>76322</xdr:rowOff>
    </xdr:from>
    <xdr:to>
      <xdr:col>22</xdr:col>
      <xdr:colOff>246529</xdr:colOff>
      <xdr:row>31</xdr:row>
      <xdr:rowOff>79369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6317029" y="4730872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30529</xdr:colOff>
      <xdr:row>37</xdr:row>
      <xdr:rowOff>70216</xdr:rowOff>
    </xdr:from>
    <xdr:to>
      <xdr:col>22</xdr:col>
      <xdr:colOff>246529</xdr:colOff>
      <xdr:row>37</xdr:row>
      <xdr:rowOff>73263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6317029" y="5562966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27476</xdr:colOff>
      <xdr:row>43</xdr:row>
      <xdr:rowOff>73269</xdr:rowOff>
    </xdr:from>
    <xdr:to>
      <xdr:col>22</xdr:col>
      <xdr:colOff>243476</xdr:colOff>
      <xdr:row>43</xdr:row>
      <xdr:rowOff>76316</xdr:rowOff>
    </xdr:to>
    <xdr:cxnSp macro="">
      <xdr:nvCxnSpPr>
        <xdr:cNvPr id="24" name="Conector recto de flecha 2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6313976" y="640421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20064</xdr:colOff>
      <xdr:row>7</xdr:row>
      <xdr:rowOff>3329</xdr:rowOff>
    </xdr:from>
    <xdr:to>
      <xdr:col>42</xdr:col>
      <xdr:colOff>75211</xdr:colOff>
      <xdr:row>11</xdr:row>
      <xdr:rowOff>79577</xdr:rowOff>
    </xdr:to>
    <xdr:cxnSp macro="">
      <xdr:nvCxnSpPr>
        <xdr:cNvPr id="25" name="Conector angular 2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0800000" flipV="1">
          <a:off x="11005564" y="1235229"/>
          <a:ext cx="1229897" cy="711248"/>
        </a:xfrm>
        <a:prstGeom prst="bentConnector3">
          <a:avLst>
            <a:gd name="adj1" fmla="val 7308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4416</xdr:colOff>
      <xdr:row>11</xdr:row>
      <xdr:rowOff>80883</xdr:rowOff>
    </xdr:from>
    <xdr:to>
      <xdr:col>46</xdr:col>
      <xdr:colOff>6106</xdr:colOff>
      <xdr:row>11</xdr:row>
      <xdr:rowOff>82428</xdr:rowOff>
    </xdr:to>
    <xdr:cxnSp macro="">
      <xdr:nvCxnSpPr>
        <xdr:cNvPr id="26" name="Conector recto de flecha 2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2164666" y="1947783"/>
          <a:ext cx="1062140" cy="1545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242303</xdr:colOff>
      <xdr:row>13</xdr:row>
      <xdr:rowOff>142039</xdr:rowOff>
    </xdr:from>
    <xdr:to>
      <xdr:col>49</xdr:col>
      <xdr:colOff>25066</xdr:colOff>
      <xdr:row>19</xdr:row>
      <xdr:rowOff>75197</xdr:rowOff>
    </xdr:to>
    <xdr:cxnSp macro="">
      <xdr:nvCxnSpPr>
        <xdr:cNvPr id="27" name="Conector angular 2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rot="10800000" flipV="1">
          <a:off x="11805653" y="2288339"/>
          <a:ext cx="2284663" cy="771358"/>
        </a:xfrm>
        <a:prstGeom prst="bentConnector3">
          <a:avLst>
            <a:gd name="adj1" fmla="val 820"/>
          </a:avLst>
        </a:prstGeom>
        <a:ln w="12700">
          <a:gradFill flip="none" rotWithShape="1">
            <a:gsLst>
              <a:gs pos="96000">
                <a:srgbClr val="FFC000"/>
              </a:gs>
              <a:gs pos="84000">
                <a:srgbClr val="DAC976"/>
              </a:gs>
              <a:gs pos="67000">
                <a:schemeClr val="accent1">
                  <a:lumMod val="45000"/>
                  <a:lumOff val="55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6414</xdr:colOff>
      <xdr:row>19</xdr:row>
      <xdr:rowOff>76363</xdr:rowOff>
    </xdr:from>
    <xdr:to>
      <xdr:col>52</xdr:col>
      <xdr:colOff>0</xdr:colOff>
      <xdr:row>19</xdr:row>
      <xdr:rowOff>77376</xdr:rowOff>
    </xdr:to>
    <xdr:cxnSp macro="">
      <xdr:nvCxnSpPr>
        <xdr:cNvPr id="28" name="Conector recto de flecha 2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14071664" y="3060863"/>
          <a:ext cx="838136" cy="1013"/>
        </a:xfrm>
        <a:prstGeom prst="straightConnector1">
          <a:avLst/>
        </a:prstGeom>
        <a:ln w="127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4536</xdr:colOff>
      <xdr:row>22</xdr:row>
      <xdr:rowOff>4410</xdr:rowOff>
    </xdr:from>
    <xdr:to>
      <xdr:col>36</xdr:col>
      <xdr:colOff>8820</xdr:colOff>
      <xdr:row>56</xdr:row>
      <xdr:rowOff>99785</xdr:rowOff>
    </xdr:to>
    <xdr:cxnSp macro="">
      <xdr:nvCxnSpPr>
        <xdr:cNvPr id="29" name="Conector recto 2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10291536" y="3408010"/>
          <a:ext cx="4284" cy="483882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48000">
                <a:schemeClr val="accent2">
                  <a:lumMod val="97000"/>
                  <a:lumOff val="3000"/>
                </a:schemeClr>
              </a:gs>
              <a:gs pos="100000">
                <a:schemeClr val="accent2">
                  <a:lumMod val="60000"/>
                  <a:lumOff val="40000"/>
                </a:schemeClr>
              </a:gs>
            </a:gsLst>
            <a:lin ang="162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4960</xdr:colOff>
      <xdr:row>56</xdr:row>
      <xdr:rowOff>96738</xdr:rowOff>
    </xdr:from>
    <xdr:to>
      <xdr:col>36</xdr:col>
      <xdr:colOff>238960</xdr:colOff>
      <xdr:row>56</xdr:row>
      <xdr:rowOff>99785</xdr:rowOff>
    </xdr:to>
    <xdr:cxnSp macro="">
      <xdr:nvCxnSpPr>
        <xdr:cNvPr id="30" name="Conector recto de flecha 29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10291960" y="8243788"/>
          <a:ext cx="234000" cy="304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13685</xdr:colOff>
      <xdr:row>25</xdr:row>
      <xdr:rowOff>71164</xdr:rowOff>
    </xdr:from>
    <xdr:to>
      <xdr:col>36</xdr:col>
      <xdr:colOff>240485</xdr:colOff>
      <xdr:row>25</xdr:row>
      <xdr:rowOff>74211</xdr:rowOff>
    </xdr:to>
    <xdr:cxnSp macro="">
      <xdr:nvCxnSpPr>
        <xdr:cNvPr id="31" name="Conector recto de flecha 30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10300685" y="3893864"/>
          <a:ext cx="2268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77000">
                <a:schemeClr val="accent6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120431</xdr:colOff>
      <xdr:row>28</xdr:row>
      <xdr:rowOff>0</xdr:rowOff>
    </xdr:from>
    <xdr:to>
      <xdr:col>39</xdr:col>
      <xdr:colOff>1006</xdr:colOff>
      <xdr:row>38</xdr:row>
      <xdr:rowOff>54742</xdr:rowOff>
    </xdr:to>
    <xdr:grpSp>
      <xdr:nvGrpSpPr>
        <xdr:cNvPr id="32" name="Grupo 3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10619579" y="4170795"/>
          <a:ext cx="573302" cy="1425765"/>
          <a:chOff x="1361567" y="3824432"/>
          <a:chExt cx="370103" cy="1440196"/>
        </a:xfrm>
      </xdr:grpSpPr>
      <xdr:cxnSp macro="">
        <xdr:nvCxnSpPr>
          <xdr:cNvPr id="33" name="Conector recto 32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H="1">
            <a:off x="1361567" y="3824432"/>
            <a:ext cx="1547" cy="1440196"/>
          </a:xfrm>
          <a:prstGeom prst="line">
            <a:avLst/>
          </a:prstGeom>
          <a:ln w="12700">
            <a:gradFill flip="none" rotWithShape="1">
              <a:gsLst>
                <a:gs pos="0">
                  <a:schemeClr val="accent6"/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1"/>
              <a:tileRect/>
            </a:gra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Conector recto de flecha 33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CxnSpPr/>
        </xdr:nvCxnSpPr>
        <xdr:spPr>
          <a:xfrm>
            <a:off x="1369778" y="4319443"/>
            <a:ext cx="361892" cy="3047"/>
          </a:xfrm>
          <a:prstGeom prst="straightConnector1">
            <a:avLst/>
          </a:prstGeom>
          <a:ln w="12700">
            <a:gradFill flip="none" rotWithShape="1">
              <a:gsLst>
                <a:gs pos="2000">
                  <a:schemeClr val="accent6"/>
                </a:gs>
                <a:gs pos="100000">
                  <a:schemeClr val="accent6">
                    <a:lumMod val="20000"/>
                    <a:lumOff val="80000"/>
                  </a:schemeClr>
                </a:gs>
              </a:gsLst>
              <a:lin ang="0" scaled="1"/>
              <a:tileRect/>
            </a:gra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Conector recto de flecha 34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CxnSpPr/>
        </xdr:nvCxnSpPr>
        <xdr:spPr>
          <a:xfrm>
            <a:off x="1367041" y="5259154"/>
            <a:ext cx="361892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39</xdr:col>
      <xdr:colOff>119889</xdr:colOff>
      <xdr:row>41</xdr:row>
      <xdr:rowOff>4329</xdr:rowOff>
    </xdr:from>
    <xdr:to>
      <xdr:col>41</xdr:col>
      <xdr:colOff>1951</xdr:colOff>
      <xdr:row>50</xdr:row>
      <xdr:rowOff>75020</xdr:rowOff>
    </xdr:to>
    <xdr:grpSp>
      <xdr:nvGrpSpPr>
        <xdr:cNvPr id="36" name="Grupo 3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11311764" y="5957454"/>
          <a:ext cx="459335" cy="1304611"/>
          <a:chOff x="1857480" y="5629852"/>
          <a:chExt cx="371589" cy="1317600"/>
        </a:xfrm>
      </xdr:grpSpPr>
      <xdr:cxnSp macro="">
        <xdr:nvCxnSpPr>
          <xdr:cNvPr id="37" name="Conector recto 36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1857480" y="5629852"/>
            <a:ext cx="1338" cy="1317600"/>
          </a:xfrm>
          <a:prstGeom prst="line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Conector recto de flecha 37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CxnSpPr/>
        </xdr:nvCxnSpPr>
        <xdr:spPr>
          <a:xfrm>
            <a:off x="1864143" y="6116205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Conector recto de flecha 38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864293" y="6940466"/>
            <a:ext cx="364776" cy="3047"/>
          </a:xfrm>
          <a:prstGeom prst="straightConnector1">
            <a:avLst/>
          </a:prstGeom>
          <a:ln w="12700">
            <a:solidFill>
              <a:schemeClr val="accent6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121228</xdr:colOff>
      <xdr:row>59</xdr:row>
      <xdr:rowOff>0</xdr:rowOff>
    </xdr:from>
    <xdr:to>
      <xdr:col>37</xdr:col>
      <xdr:colOff>124114</xdr:colOff>
      <xdr:row>68</xdr:row>
      <xdr:rowOff>76955</xdr:rowOff>
    </xdr:to>
    <xdr:cxnSp macro="">
      <xdr:nvCxnSpPr>
        <xdr:cNvPr id="40" name="Conector recto 39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10655878" y="8566150"/>
          <a:ext cx="2886" cy="1308855"/>
        </a:xfrm>
        <a:prstGeom prst="line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127892</xdr:colOff>
      <xdr:row>62</xdr:row>
      <xdr:rowOff>70717</xdr:rowOff>
    </xdr:from>
    <xdr:to>
      <xdr:col>38</xdr:col>
      <xdr:colOff>244440</xdr:colOff>
      <xdr:row>62</xdr:row>
      <xdr:rowOff>73764</xdr:rowOff>
    </xdr:to>
    <xdr:cxnSp macro="">
      <xdr:nvCxnSpPr>
        <xdr:cNvPr id="41" name="Conector recto de flecha 40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10662542" y="9055967"/>
          <a:ext cx="567398" cy="3047"/>
        </a:xfrm>
        <a:prstGeom prst="straightConnector1">
          <a:avLst/>
        </a:prstGeom>
        <a:ln w="12700">
          <a:gradFill flip="none" rotWithShape="1">
            <a:gsLst>
              <a:gs pos="0">
                <a:srgbClr val="FF0000"/>
              </a:gs>
              <a:gs pos="100000">
                <a:schemeClr val="accent2"/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130927</xdr:colOff>
      <xdr:row>68</xdr:row>
      <xdr:rowOff>72364</xdr:rowOff>
    </xdr:from>
    <xdr:to>
      <xdr:col>38</xdr:col>
      <xdr:colOff>247475</xdr:colOff>
      <xdr:row>68</xdr:row>
      <xdr:rowOff>75411</xdr:rowOff>
    </xdr:to>
    <xdr:cxnSp macro="">
      <xdr:nvCxnSpPr>
        <xdr:cNvPr id="42" name="Conector recto de flecha 4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10665577" y="9870414"/>
          <a:ext cx="567398" cy="3047"/>
        </a:xfrm>
        <a:prstGeom prst="straightConnector1">
          <a:avLst/>
        </a:prstGeom>
        <a:ln w="127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28707</xdr:colOff>
      <xdr:row>22</xdr:row>
      <xdr:rowOff>3053</xdr:rowOff>
    </xdr:from>
    <xdr:to>
      <xdr:col>53</xdr:col>
      <xdr:colOff>30529</xdr:colOff>
      <xdr:row>43</xdr:row>
      <xdr:rowOff>85166</xdr:rowOff>
    </xdr:to>
    <xdr:cxnSp macro="">
      <xdr:nvCxnSpPr>
        <xdr:cNvPr id="43" name="Conector recto 4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15287757" y="3406653"/>
          <a:ext cx="1822" cy="3009463"/>
        </a:xfrm>
        <a:prstGeom prst="line">
          <a:avLst/>
        </a:prstGeom>
        <a:ln w="12700"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27476</xdr:colOff>
      <xdr:row>25</xdr:row>
      <xdr:rowOff>76322</xdr:rowOff>
    </xdr:from>
    <xdr:to>
      <xdr:col>53</xdr:col>
      <xdr:colOff>243476</xdr:colOff>
      <xdr:row>25</xdr:row>
      <xdr:rowOff>79369</xdr:rowOff>
    </xdr:to>
    <xdr:cxnSp macro="">
      <xdr:nvCxnSpPr>
        <xdr:cNvPr id="44" name="Conector recto de flecha 4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15286526" y="3899022"/>
          <a:ext cx="216000" cy="3047"/>
        </a:xfrm>
        <a:prstGeom prst="straightConnector1">
          <a:avLst/>
        </a:prstGeom>
        <a:ln w="12700">
          <a:gradFill flip="none" rotWithShape="1">
            <a:gsLst>
              <a:gs pos="4000">
                <a:schemeClr val="accent4"/>
              </a:gs>
              <a:gs pos="47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30529</xdr:colOff>
      <xdr:row>31</xdr:row>
      <xdr:rowOff>76322</xdr:rowOff>
    </xdr:from>
    <xdr:to>
      <xdr:col>53</xdr:col>
      <xdr:colOff>246529</xdr:colOff>
      <xdr:row>31</xdr:row>
      <xdr:rowOff>79369</xdr:rowOff>
    </xdr:to>
    <xdr:cxnSp macro="">
      <xdr:nvCxnSpPr>
        <xdr:cNvPr id="45" name="Conector recto de flecha 4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15289579" y="4730872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30529</xdr:colOff>
      <xdr:row>37</xdr:row>
      <xdr:rowOff>70216</xdr:rowOff>
    </xdr:from>
    <xdr:to>
      <xdr:col>53</xdr:col>
      <xdr:colOff>246529</xdr:colOff>
      <xdr:row>37</xdr:row>
      <xdr:rowOff>73263</xdr:rowOff>
    </xdr:to>
    <xdr:cxnSp macro="">
      <xdr:nvCxnSpPr>
        <xdr:cNvPr id="46" name="Conector recto de flecha 45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15289579" y="5562966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27476</xdr:colOff>
      <xdr:row>43</xdr:row>
      <xdr:rowOff>73269</xdr:rowOff>
    </xdr:from>
    <xdr:to>
      <xdr:col>53</xdr:col>
      <xdr:colOff>243476</xdr:colOff>
      <xdr:row>43</xdr:row>
      <xdr:rowOff>76316</xdr:rowOff>
    </xdr:to>
    <xdr:cxnSp macro="">
      <xdr:nvCxnSpPr>
        <xdr:cNvPr id="47" name="Conector recto de flecha 46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15286526" y="6404219"/>
          <a:ext cx="216000" cy="3047"/>
        </a:xfrm>
        <a:prstGeom prst="straightConnector1">
          <a:avLst/>
        </a:prstGeom>
        <a:ln w="12700">
          <a:gradFill flip="none" rotWithShape="1">
            <a:gsLst>
              <a:gs pos="0">
                <a:schemeClr val="accent4"/>
              </a:gs>
              <a:gs pos="6000">
                <a:schemeClr val="accent4">
                  <a:lumMod val="40000"/>
                  <a:lumOff val="60000"/>
                </a:schemeClr>
              </a:gs>
            </a:gsLst>
            <a:lin ang="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1623580</xdr:colOff>
      <xdr:row>3</xdr:row>
      <xdr:rowOff>47625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57150"/>
          <a:ext cx="1623580" cy="4794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1433080</xdr:colOff>
      <xdr:row>3</xdr:row>
      <xdr:rowOff>57150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66675"/>
          <a:ext cx="1629930" cy="4667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1499755</xdr:colOff>
      <xdr:row>2</xdr:row>
      <xdr:rowOff>161925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1</xdr:col>
      <xdr:colOff>1623580</xdr:colOff>
      <xdr:row>2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623580" cy="47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2</xdr:col>
      <xdr:colOff>1499755</xdr:colOff>
      <xdr:row>2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623580" cy="476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1</xdr:col>
      <xdr:colOff>1623580</xdr:colOff>
      <xdr:row>3</xdr:row>
      <xdr:rowOff>9525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6200"/>
          <a:ext cx="1623580" cy="476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3</xdr:col>
      <xdr:colOff>80530</xdr:colOff>
      <xdr:row>3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7150"/>
          <a:ext cx="1623580" cy="476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NCO\EPA\FICHEROS%20EPA\2021%20a%202023%20BASE%202011\2021\datos_4t2021\BOLETIN_XT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sinopsis"/>
      <sheetName val="trim_actual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56"/>
  <sheetViews>
    <sheetView showGridLines="0" tabSelected="1" zoomScaleNormal="100" workbookViewId="0">
      <selection activeCell="B6" sqref="B6"/>
    </sheetView>
  </sheetViews>
  <sheetFormatPr baseColWidth="10" defaultColWidth="10.7265625" defaultRowHeight="14" x14ac:dyDescent="0.35"/>
  <cols>
    <col min="1" max="1" width="3.26953125" style="88" customWidth="1"/>
    <col min="2" max="2" width="2.26953125" style="88" customWidth="1"/>
    <col min="3" max="3" width="4.26953125" style="88" customWidth="1"/>
    <col min="4" max="4" width="4" style="88" customWidth="1"/>
    <col min="5" max="16384" width="10.7265625" style="88"/>
  </cols>
  <sheetData>
    <row r="6" spans="2:13" ht="18" x14ac:dyDescent="0.35">
      <c r="B6" s="86" t="s">
        <v>326</v>
      </c>
    </row>
    <row r="7" spans="2:13" ht="18" x14ac:dyDescent="0.35">
      <c r="B7" s="86"/>
    </row>
    <row r="8" spans="2:13" ht="18" x14ac:dyDescent="0.35">
      <c r="B8" s="86"/>
      <c r="C8" s="310" t="s">
        <v>325</v>
      </c>
      <c r="D8" s="311"/>
      <c r="E8" s="311"/>
      <c r="F8" s="311"/>
      <c r="G8" s="311"/>
      <c r="H8" s="311"/>
      <c r="I8" s="311"/>
      <c r="J8" s="311"/>
      <c r="K8" s="311"/>
      <c r="L8" s="311"/>
      <c r="M8" s="311"/>
    </row>
    <row r="9" spans="2:13" ht="18" x14ac:dyDescent="0.35">
      <c r="B9" s="86"/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</row>
    <row r="10" spans="2:13" ht="14.25" customHeight="1" x14ac:dyDescent="0.35">
      <c r="B10" s="86"/>
    </row>
    <row r="11" spans="2:13" ht="14.25" customHeight="1" x14ac:dyDescent="0.35">
      <c r="B11" s="89" t="s">
        <v>281</v>
      </c>
      <c r="C11" s="242"/>
      <c r="D11" s="243"/>
    </row>
    <row r="12" spans="2:13" x14ac:dyDescent="0.35"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</row>
    <row r="13" spans="2:13" ht="16.5" customHeight="1" x14ac:dyDescent="0.35">
      <c r="B13" s="307" t="str">
        <f>'RELACIÓN ACTIVIDAD'!B6</f>
        <v>1. Población de 16 y más años por sexo</v>
      </c>
      <c r="C13" s="243"/>
      <c r="D13" s="243"/>
      <c r="E13" s="243"/>
      <c r="F13" s="243"/>
      <c r="G13" s="243"/>
      <c r="H13" s="90"/>
      <c r="I13" s="90"/>
      <c r="J13" s="90"/>
      <c r="K13" s="121"/>
      <c r="L13" s="90"/>
      <c r="M13" s="90"/>
    </row>
    <row r="14" spans="2:13" ht="16.5" customHeight="1" x14ac:dyDescent="0.35">
      <c r="B14" s="90"/>
      <c r="C14" s="91" t="str">
        <f>+'RELACIÓN ACTIVIDAD'!B16</f>
        <v>1.1. Relación con la actividad</v>
      </c>
      <c r="D14" s="243"/>
      <c r="E14" s="243"/>
      <c r="F14" s="243"/>
      <c r="G14" s="90"/>
      <c r="H14" s="90"/>
      <c r="I14" s="90"/>
      <c r="J14" s="90"/>
      <c r="K14" s="90"/>
      <c r="L14" s="90"/>
      <c r="M14" s="90"/>
    </row>
    <row r="15" spans="2:13" ht="16.5" customHeight="1" x14ac:dyDescent="0.35">
      <c r="B15" s="90"/>
      <c r="C15" s="91" t="str">
        <f>+'RELACIÓN ACTIVIDAD'!B45</f>
        <v>1.2. Grupos de edad</v>
      </c>
      <c r="D15" s="243"/>
      <c r="E15" s="243"/>
      <c r="F15" s="90"/>
      <c r="G15" s="90"/>
      <c r="H15" s="90"/>
      <c r="I15" s="90"/>
      <c r="J15" s="90"/>
      <c r="K15" s="90"/>
      <c r="L15" s="90"/>
      <c r="M15" s="90"/>
    </row>
    <row r="16" spans="2:13" ht="16.5" customHeight="1" x14ac:dyDescent="0.35">
      <c r="B16" s="90"/>
      <c r="C16" s="91" t="str">
        <f>+'RELACIÓN ACTIVIDAD'!B57</f>
        <v>1.3. Nivel de formación</v>
      </c>
      <c r="D16" s="243"/>
      <c r="E16" s="243"/>
      <c r="F16" s="243"/>
      <c r="G16" s="90"/>
      <c r="H16" s="90"/>
      <c r="I16" s="90"/>
      <c r="J16" s="90"/>
      <c r="K16" s="90"/>
      <c r="L16" s="90"/>
      <c r="M16" s="90"/>
    </row>
    <row r="17" spans="2:13" ht="16.5" customHeight="1" x14ac:dyDescent="0.35">
      <c r="B17" s="90"/>
      <c r="C17" s="91" t="str">
        <f>+'RELACIÓN ACTIVIDAD'!B71</f>
        <v>1.4. Estudios en curso (%)</v>
      </c>
      <c r="D17" s="243"/>
      <c r="E17" s="243"/>
      <c r="F17" s="243"/>
      <c r="G17" s="90"/>
      <c r="H17" s="90"/>
      <c r="I17" s="90"/>
      <c r="J17" s="90"/>
      <c r="K17" s="90"/>
      <c r="L17" s="90"/>
      <c r="M17" s="90"/>
    </row>
    <row r="18" spans="2:13" ht="16.5" customHeight="1" x14ac:dyDescent="0.35"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</row>
    <row r="19" spans="2:13" ht="16.5" customHeight="1" x14ac:dyDescent="0.35">
      <c r="B19" s="89" t="str">
        <f>POB.OCUPADA!B6</f>
        <v>2. Población ocupada por sexo</v>
      </c>
      <c r="C19" s="243"/>
      <c r="D19" s="243"/>
      <c r="E19" s="243"/>
      <c r="F19" s="243"/>
      <c r="G19" s="90"/>
      <c r="H19" s="90"/>
      <c r="I19" s="90"/>
      <c r="J19" s="90"/>
      <c r="K19" s="90"/>
      <c r="L19" s="90"/>
      <c r="M19" s="90"/>
    </row>
    <row r="20" spans="2:13" ht="16.5" customHeight="1" x14ac:dyDescent="0.35">
      <c r="B20" s="89"/>
      <c r="C20" s="91" t="str">
        <f>POB.OCUPADA!B16</f>
        <v>2.1. Situación profesional</v>
      </c>
      <c r="D20" s="243"/>
      <c r="E20" s="243"/>
      <c r="F20" s="243"/>
      <c r="G20" s="90"/>
      <c r="H20" s="90"/>
      <c r="I20" s="90"/>
      <c r="J20" s="90"/>
      <c r="K20" s="90"/>
      <c r="L20" s="90"/>
      <c r="M20" s="90"/>
    </row>
    <row r="21" spans="2:13" ht="16.5" customHeight="1" x14ac:dyDescent="0.35">
      <c r="B21" s="89"/>
      <c r="C21" s="91" t="str">
        <f>POB.OCUPADA!B49</f>
        <v>2.2. Duración de la jornada</v>
      </c>
      <c r="D21" s="243"/>
      <c r="E21" s="243"/>
      <c r="F21" s="243"/>
      <c r="G21" s="90"/>
      <c r="H21" s="90"/>
      <c r="I21" s="90"/>
      <c r="J21" s="90"/>
      <c r="K21" s="90"/>
      <c r="L21" s="90"/>
      <c r="M21" s="90"/>
    </row>
    <row r="22" spans="2:13" ht="16.5" customHeight="1" x14ac:dyDescent="0.35">
      <c r="B22" s="89"/>
      <c r="C22" s="91" t="str">
        <f>POB.OCUPADA!B57</f>
        <v>2.3. Número medio de horas efectivas semanales(*)</v>
      </c>
      <c r="D22" s="243"/>
      <c r="E22" s="243"/>
      <c r="F22" s="243"/>
      <c r="G22" s="243"/>
      <c r="H22" s="243"/>
      <c r="I22" s="90"/>
      <c r="J22" s="90"/>
      <c r="K22" s="90"/>
      <c r="L22" s="90"/>
      <c r="M22" s="90"/>
    </row>
    <row r="23" spans="2:13" ht="16.5" customHeight="1" x14ac:dyDescent="0.35">
      <c r="B23" s="89"/>
      <c r="C23" s="91" t="str">
        <f>POB.OCUPADA!B61</f>
        <v>2.4. Asalariada que ha realizado horas extraordinarias (%)</v>
      </c>
      <c r="D23" s="243"/>
      <c r="E23" s="243"/>
      <c r="F23" s="243"/>
      <c r="G23" s="243"/>
      <c r="H23" s="243"/>
      <c r="I23" s="90"/>
      <c r="J23" s="90"/>
      <c r="K23" s="90"/>
      <c r="L23" s="90"/>
      <c r="M23" s="90"/>
    </row>
    <row r="24" spans="2:13" ht="16.5" customHeight="1" x14ac:dyDescent="0.35">
      <c r="B24" s="89"/>
      <c r="C24" s="91" t="str">
        <f>POB.OCUPADA!B65</f>
        <v>2.5. Asalariada en situación de Subempleo (%)(*)</v>
      </c>
      <c r="D24" s="243"/>
      <c r="E24" s="243"/>
      <c r="F24" s="243"/>
      <c r="G24" s="243"/>
      <c r="H24" s="243"/>
      <c r="I24" s="90"/>
      <c r="J24" s="90"/>
      <c r="K24" s="90"/>
      <c r="L24" s="90"/>
      <c r="M24" s="90"/>
    </row>
    <row r="25" spans="2:13" ht="16.5" customHeight="1" x14ac:dyDescent="0.35">
      <c r="B25" s="89"/>
      <c r="C25" s="91" t="str">
        <f>POB.OCUPADA!B69</f>
        <v>2.6. Asalariada teletrabajando (%)(*)</v>
      </c>
      <c r="D25" s="243"/>
      <c r="E25" s="243"/>
      <c r="F25" s="243"/>
      <c r="G25" s="243"/>
      <c r="H25" s="90"/>
      <c r="I25" s="90"/>
      <c r="J25" s="90"/>
      <c r="K25" s="90"/>
      <c r="L25" s="90"/>
      <c r="M25" s="90"/>
    </row>
    <row r="26" spans="2:13" ht="16.5" customHeight="1" x14ac:dyDescent="0.35">
      <c r="B26" s="89"/>
      <c r="C26" s="91" t="str">
        <f>POB.OCUPADA!B73</f>
        <v>2.7. Sector económico</v>
      </c>
      <c r="D26" s="243"/>
      <c r="E26" s="243"/>
      <c r="F26" s="243"/>
      <c r="G26" s="90"/>
      <c r="H26" s="90"/>
      <c r="I26" s="90"/>
      <c r="J26" s="90"/>
      <c r="K26" s="90"/>
      <c r="L26" s="90"/>
      <c r="M26" s="90"/>
    </row>
    <row r="27" spans="2:13" ht="16.5" customHeight="1" x14ac:dyDescent="0.35">
      <c r="B27" s="89"/>
      <c r="C27" s="91" t="str">
        <f>POB.OCUPADA!B87</f>
        <v>2.8. Grupos de edad</v>
      </c>
      <c r="D27" s="243"/>
      <c r="E27" s="243"/>
      <c r="F27" s="90"/>
      <c r="G27" s="90"/>
      <c r="H27" s="90"/>
      <c r="I27" s="90"/>
      <c r="J27" s="90"/>
      <c r="K27" s="90"/>
      <c r="L27" s="90"/>
      <c r="M27" s="90"/>
    </row>
    <row r="28" spans="2:13" ht="16.5" customHeight="1" x14ac:dyDescent="0.35">
      <c r="B28" s="89"/>
      <c r="C28" s="91" t="str">
        <f>POB.OCUPADA!B99</f>
        <v>2.9. Nivel de Formación</v>
      </c>
      <c r="D28" s="243"/>
      <c r="E28" s="243"/>
      <c r="F28" s="243"/>
      <c r="G28" s="90"/>
      <c r="H28" s="90"/>
      <c r="I28" s="90"/>
      <c r="J28" s="90"/>
      <c r="K28" s="90"/>
      <c r="L28" s="90"/>
      <c r="M28" s="90"/>
    </row>
    <row r="29" spans="2:13" ht="16.5" customHeight="1" x14ac:dyDescent="0.35">
      <c r="B29" s="89"/>
      <c r="C29" s="91" t="str">
        <f>POB.OCUPADA!B113</f>
        <v>2.10. Estudios en curso (%)</v>
      </c>
      <c r="D29" s="243"/>
      <c r="E29" s="243"/>
      <c r="F29" s="243"/>
      <c r="G29" s="90"/>
      <c r="H29" s="90"/>
      <c r="I29" s="90"/>
      <c r="J29" s="90"/>
      <c r="K29" s="90"/>
      <c r="L29" s="90"/>
      <c r="M29" s="90"/>
    </row>
    <row r="30" spans="2:13" ht="16.5" customHeight="1" x14ac:dyDescent="0.35">
      <c r="B30" s="89"/>
      <c r="C30" s="91" t="str">
        <f>POB.OCUPADA!B121</f>
        <v>2.11. Ránking 10 ramas de actividad con mayor población ocupada</v>
      </c>
      <c r="D30" s="243"/>
      <c r="E30" s="243"/>
      <c r="F30" s="243"/>
      <c r="G30" s="243"/>
      <c r="H30" s="243"/>
      <c r="I30" s="243"/>
      <c r="J30" s="90"/>
      <c r="K30" s="90"/>
      <c r="L30" s="90"/>
      <c r="M30" s="90"/>
    </row>
    <row r="31" spans="2:13" ht="16.5" customHeight="1" x14ac:dyDescent="0.35">
      <c r="B31" s="90"/>
      <c r="C31" s="91"/>
      <c r="D31" s="90"/>
      <c r="E31" s="90"/>
      <c r="F31" s="90"/>
      <c r="G31" s="90"/>
      <c r="H31" s="90"/>
      <c r="I31" s="90"/>
      <c r="J31" s="90"/>
      <c r="K31" s="90"/>
      <c r="L31" s="90"/>
      <c r="M31" s="90"/>
    </row>
    <row r="32" spans="2:13" ht="16.5" customHeight="1" x14ac:dyDescent="0.35">
      <c r="B32" s="89" t="str">
        <f>POB.PARADA!B6</f>
        <v>3. Población parada por sexo</v>
      </c>
      <c r="C32" s="243"/>
      <c r="D32" s="243"/>
      <c r="E32" s="243"/>
      <c r="F32" s="243"/>
      <c r="G32" s="90"/>
      <c r="H32" s="90"/>
      <c r="I32" s="90"/>
      <c r="J32" s="90"/>
      <c r="K32" s="90"/>
      <c r="L32" s="90"/>
      <c r="M32" s="90"/>
    </row>
    <row r="33" spans="2:13" ht="16.5" customHeight="1" x14ac:dyDescent="0.35">
      <c r="B33" s="89"/>
      <c r="C33" s="91" t="str">
        <f>POB.PARADA!B16</f>
        <v>3.1. Tiempo buscando empleo</v>
      </c>
      <c r="D33" s="243"/>
      <c r="E33" s="243"/>
      <c r="F33" s="243"/>
      <c r="G33" s="90"/>
      <c r="H33" s="90"/>
      <c r="I33" s="90"/>
      <c r="J33" s="90"/>
      <c r="K33" s="90"/>
      <c r="L33" s="90"/>
      <c r="M33" s="90"/>
    </row>
    <row r="34" spans="2:13" ht="16.5" customHeight="1" x14ac:dyDescent="0.35">
      <c r="B34" s="89"/>
      <c r="C34" s="91" t="str">
        <f>POB.PARADA!B30</f>
        <v>3.2. Sector económico (último empleo)(*)</v>
      </c>
      <c r="D34" s="243"/>
      <c r="E34" s="243"/>
      <c r="F34" s="243"/>
      <c r="G34" s="90"/>
      <c r="H34" s="90"/>
      <c r="I34" s="90"/>
      <c r="J34" s="90"/>
      <c r="K34" s="90"/>
      <c r="L34" s="90"/>
      <c r="M34" s="90"/>
    </row>
    <row r="35" spans="2:13" ht="16.5" customHeight="1" x14ac:dyDescent="0.35">
      <c r="B35" s="89"/>
      <c r="C35" s="91" t="str">
        <f>POB.PARADA!B44</f>
        <v>3.3. Grupos de edad</v>
      </c>
      <c r="D35" s="243"/>
      <c r="E35" s="243"/>
      <c r="F35" s="243"/>
      <c r="G35" s="243"/>
      <c r="H35" s="90"/>
      <c r="I35" s="90"/>
      <c r="J35" s="90"/>
      <c r="K35" s="90"/>
      <c r="L35" s="90"/>
      <c r="M35" s="90"/>
    </row>
    <row r="36" spans="2:13" ht="16.5" customHeight="1" x14ac:dyDescent="0.35">
      <c r="B36" s="89"/>
      <c r="C36" s="91" t="str">
        <f>POB.PARADA!B56</f>
        <v>3.4. Nivel de Formación</v>
      </c>
      <c r="D36" s="243"/>
      <c r="E36" s="243"/>
      <c r="F36" s="243"/>
      <c r="G36" s="243"/>
      <c r="H36" s="90"/>
      <c r="I36" s="90"/>
      <c r="J36" s="90"/>
      <c r="K36" s="90"/>
      <c r="L36" s="90"/>
      <c r="M36" s="90"/>
    </row>
    <row r="37" spans="2:13" ht="16.5" customHeight="1" x14ac:dyDescent="0.35">
      <c r="B37" s="89"/>
      <c r="C37" s="91" t="str">
        <f>POB.PARADA!B70</f>
        <v>3.5. Estudios en curso (%)</v>
      </c>
      <c r="D37" s="243"/>
      <c r="E37" s="243"/>
      <c r="F37" s="243"/>
      <c r="G37" s="243"/>
      <c r="H37" s="90"/>
      <c r="I37" s="90"/>
      <c r="J37" s="90"/>
      <c r="K37" s="90"/>
      <c r="L37" s="90"/>
      <c r="M37" s="90"/>
    </row>
    <row r="38" spans="2:13" ht="16.5" customHeight="1" x14ac:dyDescent="0.35">
      <c r="B38" s="89"/>
      <c r="C38" s="91" t="str">
        <f>POB.PARADA!B78</f>
        <v>3.6. Ránking 5 ramas de actividad con mayor población parada que ha trabajado antes</v>
      </c>
      <c r="D38" s="243"/>
      <c r="E38" s="243"/>
      <c r="F38" s="243"/>
      <c r="G38" s="243"/>
      <c r="H38" s="243"/>
      <c r="I38" s="243"/>
      <c r="J38" s="243"/>
      <c r="K38" s="90"/>
      <c r="L38" s="90"/>
      <c r="M38" s="90"/>
    </row>
    <row r="39" spans="2:13" ht="16.5" customHeight="1" x14ac:dyDescent="0.35">
      <c r="B39" s="89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</row>
    <row r="40" spans="2:13" ht="16.5" customHeight="1" x14ac:dyDescent="0.35">
      <c r="B40" s="89" t="str">
        <f>HOGARES!B6</f>
        <v>4. Tasa de paro en los hogares por parentesco con la persona de referencia</v>
      </c>
      <c r="C40" s="243"/>
      <c r="D40" s="243"/>
      <c r="E40" s="243"/>
      <c r="F40" s="243"/>
      <c r="G40" s="90"/>
      <c r="H40" s="243"/>
      <c r="I40" s="243"/>
      <c r="J40" s="243"/>
      <c r="K40" s="90"/>
      <c r="L40" s="90"/>
      <c r="M40" s="90"/>
    </row>
    <row r="41" spans="2:13" ht="16.5" customHeight="1" x14ac:dyDescent="0.35">
      <c r="B41" s="89"/>
      <c r="C41" s="91" t="str">
        <f>HOGARES!B16</f>
        <v>4.1. Persona de referencia</v>
      </c>
      <c r="D41" s="243"/>
      <c r="E41" s="243"/>
      <c r="F41" s="243"/>
      <c r="G41" s="90"/>
      <c r="H41" s="90"/>
      <c r="I41" s="90"/>
      <c r="J41" s="90"/>
      <c r="K41" s="90"/>
      <c r="L41" s="90"/>
      <c r="M41" s="90"/>
    </row>
    <row r="42" spans="2:13" ht="16.5" customHeight="1" x14ac:dyDescent="0.35">
      <c r="B42" s="89"/>
      <c r="C42" s="91" t="str">
        <f>HOGARES!B32</f>
        <v>4.2. Número hogares (miles)</v>
      </c>
      <c r="D42" s="243"/>
      <c r="E42" s="243"/>
      <c r="F42" s="243"/>
      <c r="G42" s="90"/>
      <c r="H42" s="90"/>
      <c r="I42" s="90"/>
      <c r="J42" s="90"/>
      <c r="K42" s="90"/>
      <c r="L42" s="90"/>
      <c r="M42" s="90"/>
    </row>
    <row r="43" spans="2:13" ht="16.5" customHeight="1" x14ac:dyDescent="0.35">
      <c r="B43" s="89"/>
      <c r="C43" s="89"/>
      <c r="D43" s="90"/>
      <c r="E43" s="90"/>
      <c r="F43" s="90"/>
      <c r="G43" s="90"/>
      <c r="H43" s="90"/>
      <c r="I43" s="90"/>
      <c r="J43" s="90"/>
      <c r="K43" s="90"/>
      <c r="L43" s="90"/>
      <c r="M43" s="90"/>
    </row>
    <row r="44" spans="2:13" ht="16.5" customHeight="1" x14ac:dyDescent="0.35">
      <c r="B44" s="89" t="str">
        <f>NACIONALIDAD!B6</f>
        <v>5. Población por relación con la actividad y zonas de nacionalidad</v>
      </c>
      <c r="C44" s="243"/>
      <c r="D44" s="243"/>
      <c r="E44" s="243"/>
      <c r="F44" s="243"/>
      <c r="G44" s="90"/>
      <c r="H44" s="243"/>
      <c r="I44" s="243"/>
      <c r="J44" s="90"/>
      <c r="K44" s="90"/>
      <c r="L44" s="90"/>
      <c r="M44" s="90"/>
    </row>
    <row r="45" spans="2:13" ht="16.5" customHeight="1" x14ac:dyDescent="0.35">
      <c r="B45" s="89"/>
      <c r="C45" s="91" t="str">
        <f>NACIONALIDAD!B13</f>
        <v>5.1. Población de 16 y más años</v>
      </c>
      <c r="D45" s="243"/>
      <c r="E45" s="243"/>
      <c r="F45" s="243"/>
      <c r="G45" s="90"/>
      <c r="H45" s="90"/>
      <c r="I45" s="90"/>
      <c r="J45" s="90"/>
      <c r="K45" s="90"/>
      <c r="L45" s="90"/>
      <c r="M45" s="90"/>
    </row>
    <row r="46" spans="2:13" ht="16.5" customHeight="1" x14ac:dyDescent="0.35">
      <c r="B46" s="89"/>
      <c r="C46" s="91" t="str">
        <f>NACIONALIDAD!B29</f>
        <v>5.2. Población activa</v>
      </c>
      <c r="D46" s="243"/>
      <c r="E46" s="243"/>
      <c r="F46" s="243"/>
      <c r="G46" s="90"/>
      <c r="H46" s="90"/>
      <c r="I46" s="90"/>
      <c r="J46" s="90"/>
      <c r="K46" s="90"/>
      <c r="L46" s="90"/>
      <c r="M46" s="90"/>
    </row>
    <row r="47" spans="2:13" ht="16.5" customHeight="1" x14ac:dyDescent="0.35">
      <c r="B47" s="89"/>
      <c r="C47" s="91" t="str">
        <f>NACIONALIDAD!B45</f>
        <v>5.3. Población ocupada</v>
      </c>
      <c r="D47" s="243"/>
      <c r="E47" s="243"/>
      <c r="F47" s="243"/>
      <c r="G47" s="243"/>
      <c r="H47" s="90"/>
      <c r="I47" s="90"/>
      <c r="J47" s="90"/>
      <c r="K47" s="90"/>
      <c r="L47" s="90"/>
      <c r="M47" s="90"/>
    </row>
    <row r="48" spans="2:13" ht="16.5" customHeight="1" x14ac:dyDescent="0.35">
      <c r="B48" s="89"/>
      <c r="C48" s="91" t="str">
        <f>NACIONALIDAD!B61</f>
        <v>5.4. Población parada</v>
      </c>
      <c r="D48" s="243"/>
      <c r="E48" s="243"/>
      <c r="F48" s="243"/>
      <c r="G48" s="243"/>
      <c r="H48" s="90"/>
      <c r="I48" s="90"/>
      <c r="J48" s="90"/>
      <c r="K48" s="90"/>
      <c r="L48" s="90"/>
      <c r="M48" s="90"/>
    </row>
    <row r="49" spans="2:13" ht="16.5" customHeight="1" x14ac:dyDescent="0.35">
      <c r="B49" s="89"/>
      <c r="C49" s="91" t="str">
        <f>NACIONALIDAD!B73</f>
        <v>5.5. Tasa de actividad</v>
      </c>
      <c r="D49" s="243"/>
      <c r="E49" s="243"/>
      <c r="F49" s="243"/>
      <c r="G49" s="243"/>
      <c r="H49" s="90"/>
      <c r="I49" s="90"/>
      <c r="J49" s="90"/>
      <c r="K49" s="90"/>
      <c r="L49" s="90"/>
      <c r="M49" s="90"/>
    </row>
    <row r="50" spans="2:13" ht="16.5" customHeight="1" x14ac:dyDescent="0.35">
      <c r="B50" s="89"/>
      <c r="C50" s="91" t="str">
        <f>NACIONALIDAD!B85</f>
        <v>5.6. Tasa de paro</v>
      </c>
      <c r="D50" s="243"/>
      <c r="E50" s="243"/>
      <c r="F50" s="243"/>
      <c r="G50" s="243"/>
      <c r="H50" s="90"/>
      <c r="I50" s="90"/>
      <c r="J50" s="90"/>
      <c r="K50" s="90"/>
      <c r="L50" s="90"/>
      <c r="M50" s="90"/>
    </row>
    <row r="51" spans="2:13" ht="16.5" customHeight="1" x14ac:dyDescent="0.35">
      <c r="B51" s="89"/>
      <c r="C51" s="91" t="str">
        <f>NACIONALIDAD!B89</f>
        <v>5.7. Población  inactiva</v>
      </c>
      <c r="D51" s="243"/>
      <c r="E51" s="243"/>
      <c r="F51" s="243"/>
      <c r="G51" s="90"/>
      <c r="H51" s="90"/>
      <c r="I51" s="90"/>
      <c r="J51" s="90"/>
      <c r="K51" s="90"/>
      <c r="L51" s="90"/>
      <c r="M51" s="90"/>
    </row>
    <row r="52" spans="2:13" ht="16.5" customHeight="1" x14ac:dyDescent="0.35">
      <c r="B52" s="89"/>
      <c r="C52" s="91" t="str">
        <f>NACIONALIDAD!B97</f>
        <v>5.8. Ránking 5 países. Población de nacionalidad extranjera de 16 y más años</v>
      </c>
      <c r="D52" s="243"/>
      <c r="E52" s="243"/>
      <c r="F52" s="90"/>
      <c r="G52" s="90"/>
      <c r="H52" s="243"/>
      <c r="I52" s="243"/>
      <c r="J52" s="243"/>
      <c r="K52" s="243"/>
      <c r="L52" s="90"/>
      <c r="M52" s="90"/>
    </row>
    <row r="53" spans="2:13" ht="16.5" customHeight="1" x14ac:dyDescent="0.35">
      <c r="B53" s="89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</row>
    <row r="54" spans="2:13" ht="16.5" customHeight="1" x14ac:dyDescent="0.35">
      <c r="B54" s="89" t="str">
        <f>CCAA!$B$6</f>
        <v>6. Población ocupada, parada, tasas de actividad y de paro por sexo. Comunidades Autónomas</v>
      </c>
      <c r="C54" s="243"/>
      <c r="D54" s="243"/>
      <c r="E54" s="243"/>
      <c r="F54" s="243"/>
      <c r="G54" s="90"/>
      <c r="H54" s="243"/>
      <c r="I54" s="243"/>
      <c r="J54" s="255"/>
      <c r="K54" s="255"/>
      <c r="L54" s="146"/>
      <c r="M54" s="90"/>
    </row>
    <row r="55" spans="2:13" ht="16.5" customHeight="1" x14ac:dyDescent="0.35">
      <c r="B55" s="89"/>
      <c r="C55" s="90"/>
      <c r="D55" s="90"/>
      <c r="E55" s="90"/>
      <c r="F55" s="90"/>
      <c r="G55" s="89"/>
      <c r="H55" s="90"/>
      <c r="I55" s="90"/>
      <c r="J55" s="90"/>
      <c r="K55" s="90"/>
      <c r="L55" s="90"/>
      <c r="M55" s="90"/>
    </row>
    <row r="56" spans="2:13" ht="16.5" customHeight="1" x14ac:dyDescent="0.35">
      <c r="B56" s="89" t="str">
        <f>SERIES!B6</f>
        <v>7. Tasas de actividad y paro por sexo. Series históricas</v>
      </c>
      <c r="C56" s="243"/>
      <c r="D56" s="243"/>
      <c r="E56" s="243"/>
      <c r="F56" s="243"/>
      <c r="G56" s="90"/>
      <c r="H56" s="243"/>
      <c r="I56" s="243"/>
      <c r="J56" s="90"/>
      <c r="K56" s="90"/>
      <c r="L56" s="90"/>
      <c r="M56" s="90"/>
    </row>
  </sheetData>
  <mergeCells count="1">
    <mergeCell ref="C8:M9"/>
  </mergeCells>
  <hyperlinks>
    <hyperlink ref="B11" location="SINOPSIS!A1" display="Sinopsis"/>
    <hyperlink ref="B13" location="'RELACIÓN ACTIVIDAD'!A6" display="'RELACIÓN ACTIVIDAD'!A6"/>
    <hyperlink ref="C14" location="'RELACIÓN ACTIVIDAD'!B16" display="'RELACIÓN ACTIVIDAD'!B16"/>
    <hyperlink ref="C14:F14" location="'RELACIÓN ACTIVIDAD'!B16" display="'RELACIÓN ACTIVIDAD'!B16"/>
    <hyperlink ref="C15:E15" location="'RELACIÓN ACTIVIDAD'!B45" display="'RELACIÓN ACTIVIDAD'!B45"/>
    <hyperlink ref="C16:F16" location="'RELACIÓN ACTIVIDAD'!B57" display="'RELACIÓN ACTIVIDAD'!B57"/>
    <hyperlink ref="C17:F17" location="'RELACIÓN ACTIVIDAD'!B71" display="'RELACIÓN ACTIVIDAD'!B71"/>
    <hyperlink ref="B11:D11" location="SINOPSIS!A1" display="Sinopsis"/>
    <hyperlink ref="B13:G13" location="'RELACIÓN ACTIVIDAD'!B12" display="'RELACIÓN ACTIVIDAD'!B12"/>
    <hyperlink ref="B19:F19" location="POB.OCUPADA!B16" display="POB.OCUPADA!B16"/>
    <hyperlink ref="C20:F20" location="POB.OCUPADA!B16" display="POB.OCUPADA!B16"/>
    <hyperlink ref="C21:F21" location="POB.OCUPADA!B49" display="POB.OCUPADA!B49"/>
    <hyperlink ref="C22:H22" location="POB.OCUPADA!B57" display="POB.OCUPADA!B57"/>
    <hyperlink ref="C23:H23" location="POB.OCUPADA!B61" display="POB.OCUPADA!B61"/>
    <hyperlink ref="C24:H24" location="POB.OCUPADA!B65" display="POB.OCUPADA!B65"/>
    <hyperlink ref="C25:G25" location="POB.OCUPADA!B69" display="POB.OCUPADA!B69"/>
    <hyperlink ref="C26:F26" location="POB.OCUPADA!B73" display="POB.OCUPADA!B73"/>
    <hyperlink ref="C27:E27" location="POB.OCUPADA!B87" display="POB.OCUPADA!B87"/>
    <hyperlink ref="C28:F28" location="POB.OCUPADA!B99" display="POB.OCUPADA!B99"/>
    <hyperlink ref="C29:F29" location="POB.OCUPADA!B113" display="POB.OCUPADA!B113"/>
    <hyperlink ref="C30:I30" location="POB.OCUPADA!B121" display="POB.OCUPADA!B121"/>
    <hyperlink ref="B32:F32" location="POB.PARADA!B12" display="POB.PARADA!B12"/>
    <hyperlink ref="C33:F33" location="POB.PARADA!B16" display="POB.PARADA!B16"/>
    <hyperlink ref="C34:G34" location="POB.PARADA!B30" display="POB.PARADA!B30"/>
    <hyperlink ref="C35:E35" location="POB.PARADA!B44" display="POB.PARADA!B44"/>
    <hyperlink ref="C36:F36" location="POB.PARADA!B56" display="POB.PARADA!B56"/>
    <hyperlink ref="C37:F37" location="POB.PARADA!B70" display="POB.PARADA!B70"/>
    <hyperlink ref="C38:J38" location="POB.PARADA!B78" display="POB.PARADA!B78"/>
    <hyperlink ref="B40:J40" location="HOGARES!B16" display="HOGARES!B16"/>
    <hyperlink ref="B40:I40" location="HOGARES!B12" display="HOGARES!B12"/>
    <hyperlink ref="C41:F41" location="HOGARES!B16" display="HOGARES!B16"/>
    <hyperlink ref="C42:F42" location="HOGARES!B32" display="HOGARES!B32"/>
    <hyperlink ref="B44:I44" location="NACIONALIDAD!B12" display="NACIONALIDAD!B12"/>
    <hyperlink ref="C45:F45" location="NACIONALIDAD!B13" display="NACIONALIDAD!B13"/>
    <hyperlink ref="C46:E46" location="NACIONALIDAD!B29" display="NACIONALIDAD!B29"/>
    <hyperlink ref="C47:F47" location="NACIONALIDAD!B45" display="NACIONALIDAD!B45"/>
    <hyperlink ref="C48:F48" location="NACIONALIDAD!B61" display="NACIONALIDAD!B61"/>
    <hyperlink ref="C49:F49" location="NACIONALIDAD!B73" display="NACIONALIDAD!B73"/>
    <hyperlink ref="C50:E50" location="NACIONALIDAD!B85" display="NACIONALIDAD!B85"/>
    <hyperlink ref="C51:E51" location="NACIONALIDAD!B89" display="NACIONALIDAD!B89"/>
    <hyperlink ref="C52:K52" location="NACIONALIDAD!B97" display="NACIONALIDAD!B97"/>
    <hyperlink ref="B54:K54" location="CCAA!B6" display="CCAA!B6"/>
    <hyperlink ref="B56:H56" location="SERIES!B6" display="SERIES!B6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135"/>
  <sheetViews>
    <sheetView showGridLines="0" zoomScale="88" zoomScaleNormal="88" workbookViewId="0">
      <selection activeCell="B6" sqref="B6"/>
    </sheetView>
  </sheetViews>
  <sheetFormatPr baseColWidth="10" defaultColWidth="10.7265625" defaultRowHeight="12" x14ac:dyDescent="0.3"/>
  <cols>
    <col min="1" max="1" width="1.54296875" style="14" customWidth="1"/>
    <col min="2" max="2" width="5.453125" style="14" customWidth="1"/>
    <col min="3" max="3" width="4.7265625" style="14" customWidth="1"/>
    <col min="4" max="4" width="2.7265625" style="14" customWidth="1"/>
    <col min="5" max="5" width="4" style="14" customWidth="1"/>
    <col min="6" max="6" width="4.54296875" style="14" customWidth="1"/>
    <col min="7" max="7" width="5.26953125" style="14" customWidth="1"/>
    <col min="8" max="8" width="3.453125" style="14" customWidth="1"/>
    <col min="9" max="9" width="4.26953125" style="14" customWidth="1"/>
    <col min="10" max="10" width="3.81640625" style="14" customWidth="1"/>
    <col min="11" max="11" width="5.7265625" style="14" customWidth="1"/>
    <col min="12" max="12" width="3.453125" style="14" customWidth="1"/>
    <col min="13" max="13" width="3.81640625" style="14" customWidth="1"/>
    <col min="14" max="14" width="4.1796875" style="14" customWidth="1"/>
    <col min="15" max="15" width="3.81640625" style="14" customWidth="1"/>
    <col min="16" max="16" width="7" style="14" customWidth="1"/>
    <col min="17" max="17" width="3.81640625" style="14" customWidth="1"/>
    <col min="18" max="19" width="3.453125" style="14" customWidth="1"/>
    <col min="20" max="20" width="4.1796875" style="14" customWidth="1"/>
    <col min="21" max="21" width="3.81640625" style="14" customWidth="1"/>
    <col min="22" max="22" width="3.453125" style="14" customWidth="1"/>
    <col min="23" max="23" width="4.7265625" style="14" customWidth="1"/>
    <col min="24" max="25" width="3.453125" style="14" customWidth="1"/>
    <col min="26" max="27" width="4.1796875" style="14" customWidth="1"/>
    <col min="28" max="28" width="3.453125" style="14" customWidth="1"/>
    <col min="29" max="29" width="3.7265625" style="14" customWidth="1"/>
    <col min="30" max="32" width="3.7265625" style="15" customWidth="1"/>
    <col min="33" max="36" width="4.7265625" style="14" customWidth="1"/>
    <col min="37" max="37" width="3.54296875" style="14" customWidth="1"/>
    <col min="38" max="38" width="6.453125" style="14" customWidth="1"/>
    <col min="39" max="39" width="3.54296875" style="14" customWidth="1"/>
    <col min="40" max="40" width="4.7265625" style="14" customWidth="1"/>
    <col min="41" max="41" width="3.54296875" style="14" customWidth="1"/>
    <col min="42" max="42" width="5" style="14" customWidth="1"/>
    <col min="43" max="45" width="3.54296875" style="14" customWidth="1"/>
    <col min="46" max="46" width="4.54296875" style="14" customWidth="1"/>
    <col min="47" max="47" width="5" style="14" customWidth="1"/>
    <col min="48" max="50" width="3.54296875" style="14" customWidth="1"/>
    <col min="51" max="52" width="4.26953125" style="14" customWidth="1"/>
    <col min="53" max="53" width="5" style="14" customWidth="1"/>
    <col min="54" max="56" width="3.54296875" style="14" customWidth="1"/>
    <col min="57" max="57" width="3.7265625" style="14" customWidth="1"/>
    <col min="58" max="58" width="3.54296875" style="14" customWidth="1"/>
    <col min="59" max="59" width="4.453125" style="14" customWidth="1"/>
    <col min="60" max="60" width="5.26953125" style="14" customWidth="1"/>
    <col min="61" max="61" width="3.7265625" style="14" customWidth="1"/>
    <col min="62" max="16384" width="10.7265625" style="14"/>
  </cols>
  <sheetData>
    <row r="1" spans="2:63" s="241" customFormat="1" ht="21" customHeight="1" x14ac:dyDescent="0.35">
      <c r="B1" s="314" t="s">
        <v>327</v>
      </c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14"/>
      <c r="AD1" s="239"/>
      <c r="AE1" s="240"/>
      <c r="AF1" s="240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  <c r="AR1" s="315"/>
      <c r="AS1" s="315"/>
      <c r="AT1" s="315"/>
      <c r="AU1" s="315"/>
      <c r="AV1" s="315"/>
      <c r="AW1" s="315"/>
      <c r="AX1" s="315"/>
      <c r="AY1" s="315"/>
      <c r="AZ1" s="315"/>
      <c r="BA1" s="315"/>
      <c r="BB1" s="315"/>
      <c r="BC1" s="315"/>
      <c r="BD1" s="315"/>
      <c r="BE1" s="315"/>
      <c r="BF1" s="315"/>
      <c r="BG1" s="315"/>
      <c r="BH1" s="315"/>
    </row>
    <row r="2" spans="2:63" s="241" customFormat="1" ht="21" customHeight="1" x14ac:dyDescent="0.3">
      <c r="B2" s="316" t="s">
        <v>118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  <c r="AB2" s="316"/>
      <c r="AC2" s="316"/>
      <c r="AD2" s="316"/>
      <c r="AE2" s="316" t="s">
        <v>54</v>
      </c>
      <c r="AF2" s="316"/>
      <c r="AG2" s="316"/>
      <c r="AH2" s="316"/>
      <c r="AI2" s="316"/>
      <c r="AJ2" s="316"/>
      <c r="AK2" s="316"/>
      <c r="AL2" s="316"/>
      <c r="AM2" s="316"/>
      <c r="AN2" s="316"/>
      <c r="AO2" s="316"/>
      <c r="AP2" s="316"/>
      <c r="AQ2" s="316"/>
      <c r="AR2" s="316"/>
      <c r="AS2" s="316"/>
      <c r="AT2" s="316"/>
      <c r="AU2" s="316"/>
      <c r="AV2" s="316"/>
      <c r="AW2" s="316"/>
      <c r="AX2" s="316"/>
      <c r="AY2" s="316"/>
      <c r="AZ2" s="316"/>
      <c r="BA2" s="316"/>
      <c r="BB2" s="316"/>
      <c r="BC2" s="316"/>
      <c r="BD2" s="316"/>
      <c r="BE2" s="316"/>
      <c r="BF2" s="316"/>
      <c r="BG2" s="316"/>
      <c r="BH2" s="316"/>
      <c r="BI2" s="316"/>
      <c r="BJ2" s="316"/>
      <c r="BK2" s="154" t="s">
        <v>125</v>
      </c>
    </row>
    <row r="3" spans="2:63" s="256" customFormat="1" ht="11.25" customHeight="1" thickBot="1" x14ac:dyDescent="0.3">
      <c r="AD3" s="257"/>
      <c r="AE3" s="257"/>
      <c r="AF3" s="257"/>
    </row>
    <row r="4" spans="2:63" s="256" customFormat="1" ht="11.25" customHeight="1" x14ac:dyDescent="0.25">
      <c r="B4" s="258"/>
      <c r="I4" s="317" t="s">
        <v>19</v>
      </c>
      <c r="J4" s="318"/>
      <c r="K4" s="318"/>
      <c r="L4" s="318"/>
      <c r="M4" s="319">
        <v>6691.2439999999879</v>
      </c>
      <c r="N4" s="320"/>
      <c r="AD4" s="257"/>
      <c r="AE4" s="257"/>
      <c r="AF4" s="257"/>
      <c r="AG4" s="258"/>
      <c r="AN4" s="317" t="s">
        <v>19</v>
      </c>
      <c r="AO4" s="318"/>
      <c r="AP4" s="318"/>
      <c r="AQ4" s="318"/>
      <c r="AR4" s="319">
        <v>47116.268830002322</v>
      </c>
      <c r="AS4" s="320"/>
    </row>
    <row r="5" spans="2:63" s="256" customFormat="1" ht="11.25" customHeight="1" x14ac:dyDescent="0.25">
      <c r="I5" s="259"/>
      <c r="J5" s="257"/>
      <c r="K5" s="260" t="s">
        <v>208</v>
      </c>
      <c r="L5" s="312">
        <v>0.52072017848998065</v>
      </c>
      <c r="M5" s="312"/>
      <c r="N5" s="261"/>
      <c r="AD5" s="257"/>
      <c r="AE5" s="257"/>
      <c r="AF5" s="257"/>
      <c r="AN5" s="259"/>
      <c r="AO5" s="257"/>
      <c r="AP5" s="260" t="s">
        <v>208</v>
      </c>
      <c r="AQ5" s="312">
        <v>0.50939057073036209</v>
      </c>
      <c r="AR5" s="312"/>
      <c r="AS5" s="261"/>
    </row>
    <row r="6" spans="2:63" s="256" customFormat="1" ht="11.25" customHeight="1" x14ac:dyDescent="0.25">
      <c r="I6" s="259"/>
      <c r="J6" s="257"/>
      <c r="K6" s="260" t="s">
        <v>209</v>
      </c>
      <c r="L6" s="312">
        <v>0.24926275592401112</v>
      </c>
      <c r="M6" s="312"/>
      <c r="N6" s="261"/>
      <c r="AD6" s="257"/>
      <c r="AE6" s="257"/>
      <c r="AF6" s="257"/>
      <c r="AN6" s="259"/>
      <c r="AO6" s="257"/>
      <c r="AP6" s="260" t="s">
        <v>209</v>
      </c>
      <c r="AQ6" s="312">
        <v>0.24244739245408908</v>
      </c>
      <c r="AR6" s="312"/>
      <c r="AS6" s="261"/>
    </row>
    <row r="7" spans="2:63" s="256" customFormat="1" ht="11.25" customHeight="1" thickBot="1" x14ac:dyDescent="0.3">
      <c r="I7" s="262"/>
      <c r="J7" s="263"/>
      <c r="K7" s="264" t="s">
        <v>210</v>
      </c>
      <c r="L7" s="313">
        <v>0.13701746790282962</v>
      </c>
      <c r="M7" s="313"/>
      <c r="N7" s="265"/>
      <c r="AD7" s="257"/>
      <c r="AE7" s="257"/>
      <c r="AF7" s="257"/>
      <c r="AN7" s="262"/>
      <c r="AO7" s="263"/>
      <c r="AP7" s="264" t="s">
        <v>210</v>
      </c>
      <c r="AQ7" s="313">
        <v>0.1132320772098728</v>
      </c>
      <c r="AR7" s="313"/>
      <c r="AS7" s="265"/>
    </row>
    <row r="8" spans="2:63" s="256" customFormat="1" ht="11.25" customHeight="1" x14ac:dyDescent="0.25">
      <c r="AD8" s="257"/>
      <c r="AE8" s="257"/>
      <c r="AF8" s="257"/>
    </row>
    <row r="9" spans="2:63" s="256" customFormat="1" ht="11.25" customHeight="1" thickBot="1" x14ac:dyDescent="0.3">
      <c r="AD9" s="257"/>
      <c r="AE9" s="257"/>
      <c r="AF9" s="257"/>
    </row>
    <row r="10" spans="2:63" s="256" customFormat="1" ht="17.25" customHeight="1" x14ac:dyDescent="0.25">
      <c r="B10" s="317" t="s">
        <v>23</v>
      </c>
      <c r="C10" s="318"/>
      <c r="D10" s="318"/>
      <c r="E10" s="318"/>
      <c r="F10" s="324">
        <v>1053.3714000000009</v>
      </c>
      <c r="G10" s="325"/>
      <c r="H10" s="266"/>
      <c r="P10" s="317" t="s">
        <v>194</v>
      </c>
      <c r="Q10" s="318"/>
      <c r="R10" s="318"/>
      <c r="S10" s="318"/>
      <c r="T10" s="324">
        <v>5637.8726000000142</v>
      </c>
      <c r="U10" s="325"/>
      <c r="AD10" s="257"/>
      <c r="AE10" s="257"/>
      <c r="AF10" s="257"/>
      <c r="AG10" s="317" t="s">
        <v>23</v>
      </c>
      <c r="AH10" s="318"/>
      <c r="AI10" s="318"/>
      <c r="AJ10" s="318"/>
      <c r="AK10" s="324">
        <v>7099.7714199999582</v>
      </c>
      <c r="AL10" s="325"/>
      <c r="AM10" s="266"/>
      <c r="AU10" s="317" t="s">
        <v>194</v>
      </c>
      <c r="AV10" s="318"/>
      <c r="AW10" s="318"/>
      <c r="AX10" s="318"/>
      <c r="AY10" s="322">
        <v>40016.4974099998</v>
      </c>
      <c r="AZ10" s="323"/>
    </row>
    <row r="11" spans="2:63" s="256" customFormat="1" ht="11.25" customHeight="1" x14ac:dyDescent="0.25">
      <c r="B11" s="259"/>
      <c r="C11" s="257"/>
      <c r="D11" s="260" t="s">
        <v>193</v>
      </c>
      <c r="E11" s="312">
        <v>0.15742534572046735</v>
      </c>
      <c r="F11" s="312"/>
      <c r="G11" s="261"/>
      <c r="P11" s="259"/>
      <c r="Q11" s="257"/>
      <c r="R11" s="260" t="s">
        <v>193</v>
      </c>
      <c r="S11" s="312">
        <v>0.84257465427953671</v>
      </c>
      <c r="T11" s="312"/>
      <c r="U11" s="261"/>
      <c r="AD11" s="257"/>
      <c r="AE11" s="257"/>
      <c r="AF11" s="257"/>
      <c r="AG11" s="259"/>
      <c r="AH11" s="257"/>
      <c r="AI11" s="260" t="s">
        <v>193</v>
      </c>
      <c r="AJ11" s="312">
        <v>0.15068619812863923</v>
      </c>
      <c r="AK11" s="312"/>
      <c r="AL11" s="261"/>
      <c r="AU11" s="259"/>
      <c r="AV11" s="257"/>
      <c r="AW11" s="260" t="s">
        <v>193</v>
      </c>
      <c r="AX11" s="312">
        <v>0.84931380187130634</v>
      </c>
      <c r="AY11" s="312"/>
      <c r="AZ11" s="261"/>
    </row>
    <row r="12" spans="2:63" s="256" customFormat="1" ht="11.25" customHeight="1" x14ac:dyDescent="0.25">
      <c r="B12" s="259"/>
      <c r="C12" s="257"/>
      <c r="D12" s="260" t="s">
        <v>208</v>
      </c>
      <c r="E12" s="312">
        <v>0.48834494652123606</v>
      </c>
      <c r="F12" s="312"/>
      <c r="G12" s="261"/>
      <c r="P12" s="259"/>
      <c r="Q12" s="257"/>
      <c r="R12" s="260" t="s">
        <v>208</v>
      </c>
      <c r="S12" s="312">
        <v>0.5267691167764228</v>
      </c>
      <c r="T12" s="312"/>
      <c r="U12" s="261"/>
      <c r="AD12" s="257"/>
      <c r="AE12" s="257"/>
      <c r="AF12" s="257"/>
      <c r="AG12" s="259"/>
      <c r="AH12" s="257"/>
      <c r="AI12" s="260" t="s">
        <v>208</v>
      </c>
      <c r="AJ12" s="312">
        <v>0.4844866540787896</v>
      </c>
      <c r="AK12" s="312"/>
      <c r="AL12" s="261"/>
      <c r="AU12" s="259"/>
      <c r="AV12" s="257"/>
      <c r="AW12" s="260" t="s">
        <v>208</v>
      </c>
      <c r="AX12" s="312">
        <v>0.51380905128549348</v>
      </c>
      <c r="AY12" s="312"/>
      <c r="AZ12" s="261"/>
    </row>
    <row r="13" spans="2:63" s="256" customFormat="1" ht="11.25" customHeight="1" x14ac:dyDescent="0.25">
      <c r="B13" s="267"/>
      <c r="C13" s="268"/>
      <c r="D13" s="260" t="s">
        <v>209</v>
      </c>
      <c r="E13" s="321"/>
      <c r="F13" s="321"/>
      <c r="G13" s="261"/>
      <c r="P13" s="259"/>
      <c r="Q13" s="257"/>
      <c r="R13" s="260" t="s">
        <v>209</v>
      </c>
      <c r="S13" s="312">
        <v>0.10899616993828457</v>
      </c>
      <c r="T13" s="312"/>
      <c r="U13" s="261"/>
      <c r="AD13" s="257"/>
      <c r="AE13" s="257"/>
      <c r="AF13" s="257"/>
      <c r="AG13" s="267"/>
      <c r="AH13" s="268"/>
      <c r="AI13" s="260" t="s">
        <v>209</v>
      </c>
      <c r="AJ13" s="321"/>
      <c r="AK13" s="321"/>
      <c r="AL13" s="261"/>
      <c r="AU13" s="259"/>
      <c r="AV13" s="257"/>
      <c r="AW13" s="260" t="s">
        <v>209</v>
      </c>
      <c r="AX13" s="312">
        <v>0.10804156734916</v>
      </c>
      <c r="AY13" s="312"/>
      <c r="AZ13" s="261"/>
    </row>
    <row r="14" spans="2:63" s="256" customFormat="1" ht="11.25" customHeight="1" thickBot="1" x14ac:dyDescent="0.3">
      <c r="B14" s="262"/>
      <c r="C14" s="263"/>
      <c r="D14" s="264" t="s">
        <v>210</v>
      </c>
      <c r="E14" s="313">
        <v>0.12209948931592397</v>
      </c>
      <c r="F14" s="313"/>
      <c r="G14" s="265"/>
      <c r="P14" s="262"/>
      <c r="Q14" s="263"/>
      <c r="R14" s="264" t="s">
        <v>210</v>
      </c>
      <c r="S14" s="313">
        <v>0.13980471995766591</v>
      </c>
      <c r="T14" s="313"/>
      <c r="U14" s="265"/>
      <c r="AD14" s="257"/>
      <c r="AE14" s="257"/>
      <c r="AF14" s="257"/>
      <c r="AG14" s="262"/>
      <c r="AH14" s="263"/>
      <c r="AI14" s="264" t="s">
        <v>210</v>
      </c>
      <c r="AJ14" s="313">
        <v>0.10885101988255326</v>
      </c>
      <c r="AK14" s="313"/>
      <c r="AL14" s="265"/>
      <c r="AU14" s="262"/>
      <c r="AV14" s="263"/>
      <c r="AW14" s="264" t="s">
        <v>210</v>
      </c>
      <c r="AX14" s="313">
        <v>0.11400936926728455</v>
      </c>
      <c r="AY14" s="313"/>
      <c r="AZ14" s="265"/>
    </row>
    <row r="15" spans="2:63" s="256" customFormat="1" ht="11.25" customHeight="1" x14ac:dyDescent="0.25">
      <c r="AD15" s="257"/>
      <c r="AE15" s="257"/>
      <c r="AF15" s="257"/>
    </row>
    <row r="16" spans="2:63" s="256" customFormat="1" ht="11.25" customHeight="1" x14ac:dyDescent="0.25">
      <c r="AD16" s="257"/>
      <c r="AE16" s="257"/>
      <c r="AF16" s="257"/>
    </row>
    <row r="17" spans="5:61" s="256" customFormat="1" ht="11.25" customHeight="1" thickBot="1" x14ac:dyDescent="0.3">
      <c r="AD17" s="257"/>
      <c r="AE17" s="257"/>
      <c r="AF17" s="257"/>
    </row>
    <row r="18" spans="5:61" s="256" customFormat="1" ht="11.25" customHeight="1" x14ac:dyDescent="0.25">
      <c r="E18" s="326" t="s">
        <v>24</v>
      </c>
      <c r="F18" s="327"/>
      <c r="G18" s="327"/>
      <c r="H18" s="327"/>
      <c r="I18" s="328">
        <v>3553.0443599999981</v>
      </c>
      <c r="J18" s="329"/>
      <c r="Q18" s="269"/>
      <c r="S18" s="269"/>
      <c r="V18" s="326" t="s">
        <v>25</v>
      </c>
      <c r="W18" s="327"/>
      <c r="X18" s="327"/>
      <c r="Y18" s="327"/>
      <c r="Z18" s="328">
        <v>2084.8282399999898</v>
      </c>
      <c r="AA18" s="329"/>
      <c r="AD18" s="257"/>
      <c r="AE18" s="257"/>
      <c r="AF18" s="257"/>
      <c r="AJ18" s="326" t="s">
        <v>24</v>
      </c>
      <c r="AK18" s="327"/>
      <c r="AL18" s="327"/>
      <c r="AM18" s="327"/>
      <c r="AN18" s="330">
        <v>23423.548630000474</v>
      </c>
      <c r="AO18" s="331"/>
      <c r="AV18" s="269"/>
      <c r="AX18" s="269"/>
      <c r="BA18" s="326" t="s">
        <v>25</v>
      </c>
      <c r="BB18" s="327"/>
      <c r="BC18" s="327"/>
      <c r="BD18" s="327"/>
      <c r="BE18" s="330">
        <v>16592.948780000166</v>
      </c>
      <c r="BF18" s="331"/>
    </row>
    <row r="19" spans="5:61" s="256" customFormat="1" ht="11.25" customHeight="1" x14ac:dyDescent="0.25">
      <c r="E19" s="259"/>
      <c r="F19" s="257"/>
      <c r="G19" s="260" t="s">
        <v>192</v>
      </c>
      <c r="H19" s="332">
        <v>0.63021011861814491</v>
      </c>
      <c r="I19" s="332"/>
      <c r="J19" s="261"/>
      <c r="Q19" s="260"/>
      <c r="S19" s="260"/>
      <c r="V19" s="259"/>
      <c r="W19" s="257"/>
      <c r="X19" s="260" t="s">
        <v>191</v>
      </c>
      <c r="Y19" s="332">
        <v>0.36978988138185043</v>
      </c>
      <c r="Z19" s="332"/>
      <c r="AA19" s="261"/>
      <c r="AD19" s="257"/>
      <c r="AE19" s="257"/>
      <c r="AF19" s="257"/>
      <c r="AJ19" s="259"/>
      <c r="AK19" s="257"/>
      <c r="AL19" s="260" t="s">
        <v>192</v>
      </c>
      <c r="AM19" s="332">
        <v>0.58534729789087236</v>
      </c>
      <c r="AN19" s="332"/>
      <c r="AO19" s="261"/>
      <c r="AV19" s="260"/>
      <c r="AX19" s="260"/>
      <c r="BA19" s="259"/>
      <c r="BB19" s="257"/>
      <c r="BC19" s="260" t="s">
        <v>191</v>
      </c>
      <c r="BD19" s="332">
        <v>2.9431223366062094</v>
      </c>
      <c r="BE19" s="332"/>
      <c r="BF19" s="261"/>
    </row>
    <row r="20" spans="5:61" s="256" customFormat="1" ht="11.25" customHeight="1" x14ac:dyDescent="0.25">
      <c r="E20" s="259"/>
      <c r="F20" s="257"/>
      <c r="G20" s="260" t="s">
        <v>208</v>
      </c>
      <c r="H20" s="332">
        <v>0.48885719794390603</v>
      </c>
      <c r="I20" s="332"/>
      <c r="J20" s="261"/>
      <c r="Q20" s="260"/>
      <c r="S20" s="260"/>
      <c r="V20" s="259"/>
      <c r="W20" s="257"/>
      <c r="X20" s="260" t="s">
        <v>208</v>
      </c>
      <c r="Y20" s="332">
        <v>0.59138006495921347</v>
      </c>
      <c r="Z20" s="332"/>
      <c r="AA20" s="261"/>
      <c r="AD20" s="257"/>
      <c r="AE20" s="257"/>
      <c r="AF20" s="257"/>
      <c r="AJ20" s="259"/>
      <c r="AK20" s="257"/>
      <c r="AL20" s="260" t="s">
        <v>208</v>
      </c>
      <c r="AM20" s="332">
        <v>0.47015473205862562</v>
      </c>
      <c r="AN20" s="332"/>
      <c r="AO20" s="261"/>
      <c r="AV20" s="260"/>
      <c r="AX20" s="260"/>
      <c r="BA20" s="259"/>
      <c r="BB20" s="257"/>
      <c r="BC20" s="260" t="s">
        <v>208</v>
      </c>
      <c r="BD20" s="332">
        <v>4.5798239666977398</v>
      </c>
      <c r="BE20" s="332"/>
      <c r="BF20" s="261"/>
    </row>
    <row r="21" spans="5:61" s="256" customFormat="1" ht="11.25" customHeight="1" x14ac:dyDescent="0.25">
      <c r="E21" s="259"/>
      <c r="F21" s="257"/>
      <c r="G21" s="260" t="s">
        <v>209</v>
      </c>
      <c r="H21" s="332">
        <v>6.2954798008770199E-2</v>
      </c>
      <c r="I21" s="332"/>
      <c r="J21" s="261"/>
      <c r="Q21" s="260"/>
      <c r="S21" s="260"/>
      <c r="V21" s="259"/>
      <c r="W21" s="257"/>
      <c r="X21" s="260" t="s">
        <v>209</v>
      </c>
      <c r="Y21" s="332">
        <v>0.18746164432231685</v>
      </c>
      <c r="Z21" s="332"/>
      <c r="AA21" s="261"/>
      <c r="AD21" s="257"/>
      <c r="AE21" s="257"/>
      <c r="AF21" s="257"/>
      <c r="AJ21" s="259"/>
      <c r="AK21" s="257"/>
      <c r="AL21" s="260" t="s">
        <v>209</v>
      </c>
      <c r="AM21" s="332">
        <v>6.2608355085946088E-2</v>
      </c>
      <c r="AN21" s="332"/>
      <c r="AO21" s="261"/>
      <c r="AV21" s="260"/>
      <c r="AX21" s="260"/>
      <c r="BA21" s="259"/>
      <c r="BB21" s="257"/>
      <c r="BC21" s="260" t="s">
        <v>209</v>
      </c>
      <c r="BD21" s="332">
        <v>1.3703456213735892</v>
      </c>
      <c r="BE21" s="332"/>
      <c r="BF21" s="261"/>
    </row>
    <row r="22" spans="5:61" s="256" customFormat="1" ht="11.25" customHeight="1" thickBot="1" x14ac:dyDescent="0.3">
      <c r="E22" s="262"/>
      <c r="F22" s="263"/>
      <c r="G22" s="264" t="s">
        <v>210</v>
      </c>
      <c r="H22" s="335">
        <v>0.16486237452999331</v>
      </c>
      <c r="I22" s="335"/>
      <c r="J22" s="265"/>
      <c r="Q22" s="257"/>
      <c r="S22" s="257"/>
      <c r="V22" s="262"/>
      <c r="W22" s="263"/>
      <c r="X22" s="264" t="s">
        <v>210</v>
      </c>
      <c r="Y22" s="335">
        <v>9.7100502629416066E-2</v>
      </c>
      <c r="Z22" s="335"/>
      <c r="AA22" s="265"/>
      <c r="AD22" s="257"/>
      <c r="AE22" s="257"/>
      <c r="AF22" s="257"/>
      <c r="AJ22" s="262"/>
      <c r="AK22" s="263"/>
      <c r="AL22" s="264" t="s">
        <v>210</v>
      </c>
      <c r="AM22" s="335">
        <v>0.13495014653550091</v>
      </c>
      <c r="AN22" s="335"/>
      <c r="AO22" s="265"/>
      <c r="AV22" s="257"/>
      <c r="AX22" s="257"/>
      <c r="BA22" s="262"/>
      <c r="BB22" s="263"/>
      <c r="BC22" s="264" t="s">
        <v>210</v>
      </c>
      <c r="BD22" s="335">
        <v>0.67211498919450896</v>
      </c>
      <c r="BE22" s="335"/>
      <c r="BF22" s="265"/>
    </row>
    <row r="23" spans="5:61" s="256" customFormat="1" ht="11.25" customHeight="1" thickBot="1" x14ac:dyDescent="0.3">
      <c r="AD23" s="257"/>
      <c r="AE23" s="270"/>
      <c r="AF23" s="270"/>
    </row>
    <row r="24" spans="5:61" s="256" customFormat="1" ht="11.25" customHeight="1" x14ac:dyDescent="0.25">
      <c r="G24" s="336" t="s">
        <v>211</v>
      </c>
      <c r="H24" s="337"/>
      <c r="I24" s="337"/>
      <c r="J24" s="337"/>
      <c r="K24" s="338">
        <v>3191.4675499999962</v>
      </c>
      <c r="L24" s="339"/>
      <c r="S24" s="257"/>
      <c r="X24" s="340" t="s">
        <v>190</v>
      </c>
      <c r="Y24" s="341"/>
      <c r="Z24" s="341"/>
      <c r="AA24" s="341"/>
      <c r="AB24" s="341"/>
      <c r="AC24" s="333">
        <v>639.9153299999989</v>
      </c>
      <c r="AD24" s="334"/>
      <c r="AE24" s="270"/>
      <c r="AF24" s="270"/>
      <c r="AL24" s="336" t="s">
        <v>211</v>
      </c>
      <c r="AM24" s="337"/>
      <c r="AN24" s="337"/>
      <c r="AO24" s="337"/>
      <c r="AP24" s="342">
        <v>20274.836180000242</v>
      </c>
      <c r="AQ24" s="343"/>
      <c r="AX24" s="257"/>
      <c r="BC24" s="340" t="s">
        <v>190</v>
      </c>
      <c r="BD24" s="341"/>
      <c r="BE24" s="341"/>
      <c r="BF24" s="341"/>
      <c r="BG24" s="341"/>
      <c r="BH24" s="333">
        <v>5151.4517199999282</v>
      </c>
      <c r="BI24" s="334"/>
    </row>
    <row r="25" spans="5:61" s="256" customFormat="1" ht="11.25" customHeight="1" x14ac:dyDescent="0.25">
      <c r="G25" s="271"/>
      <c r="H25" s="257"/>
      <c r="I25" s="260" t="s">
        <v>189</v>
      </c>
      <c r="J25" s="332">
        <v>0.56607656405715667</v>
      </c>
      <c r="K25" s="332"/>
      <c r="L25" s="261"/>
      <c r="S25" s="257"/>
      <c r="X25" s="259"/>
      <c r="Y25" s="272"/>
      <c r="Z25" s="260" t="s">
        <v>185</v>
      </c>
      <c r="AA25" s="332">
        <v>0.30693911264364016</v>
      </c>
      <c r="AB25" s="332"/>
      <c r="AC25" s="257"/>
      <c r="AD25" s="261"/>
      <c r="AE25" s="270"/>
      <c r="AF25" s="270"/>
      <c r="AL25" s="271"/>
      <c r="AM25" s="257"/>
      <c r="AN25" s="260" t="s">
        <v>189</v>
      </c>
      <c r="AO25" s="332">
        <v>0.50666193925642589</v>
      </c>
      <c r="AP25" s="332"/>
      <c r="AQ25" s="261"/>
      <c r="AX25" s="257"/>
      <c r="BC25" s="259"/>
      <c r="BD25" s="272"/>
      <c r="BE25" s="260" t="s">
        <v>185</v>
      </c>
      <c r="BF25" s="332">
        <v>0.31046029179630097</v>
      </c>
      <c r="BG25" s="332"/>
      <c r="BH25" s="257"/>
      <c r="BI25" s="261"/>
    </row>
    <row r="26" spans="5:61" s="256" customFormat="1" ht="11.25" customHeight="1" x14ac:dyDescent="0.25">
      <c r="G26" s="271"/>
      <c r="H26" s="257"/>
      <c r="I26" s="260" t="s">
        <v>20</v>
      </c>
      <c r="J26" s="332">
        <v>0.48393344936250449</v>
      </c>
      <c r="K26" s="332"/>
      <c r="L26" s="261"/>
      <c r="S26" s="257"/>
      <c r="X26" s="259"/>
      <c r="Y26" s="272"/>
      <c r="Z26" s="260" t="s">
        <v>20</v>
      </c>
      <c r="AA26" s="332">
        <v>0.87008443757707787</v>
      </c>
      <c r="AB26" s="332"/>
      <c r="AC26" s="257"/>
      <c r="AD26" s="261"/>
      <c r="AE26" s="270"/>
      <c r="AF26" s="270"/>
      <c r="AL26" s="271"/>
      <c r="AM26" s="257"/>
      <c r="AN26" s="260" t="s">
        <v>208</v>
      </c>
      <c r="AO26" s="332">
        <v>0.46086987421468267</v>
      </c>
      <c r="AP26" s="332"/>
      <c r="AQ26" s="261"/>
      <c r="AX26" s="257"/>
      <c r="BC26" s="259"/>
      <c r="BD26" s="272"/>
      <c r="BE26" s="260" t="s">
        <v>208</v>
      </c>
      <c r="BF26" s="332">
        <v>6.8948340243699571</v>
      </c>
      <c r="BG26" s="332"/>
      <c r="BH26" s="257"/>
      <c r="BI26" s="261"/>
    </row>
    <row r="27" spans="5:61" s="256" customFormat="1" ht="10.9" customHeight="1" x14ac:dyDescent="0.25">
      <c r="G27" s="271"/>
      <c r="H27" s="257"/>
      <c r="I27" s="260" t="s">
        <v>21</v>
      </c>
      <c r="J27" s="332">
        <v>5.345794601608915E-2</v>
      </c>
      <c r="K27" s="332"/>
      <c r="L27" s="261"/>
      <c r="S27" s="257"/>
      <c r="X27" s="259"/>
      <c r="Y27" s="272"/>
      <c r="Z27" s="260" t="s">
        <v>21</v>
      </c>
      <c r="AA27" s="332">
        <v>1.6953539775332496E-2</v>
      </c>
      <c r="AB27" s="332"/>
      <c r="AC27" s="257"/>
      <c r="AD27" s="261"/>
      <c r="AE27" s="270"/>
      <c r="AF27" s="270"/>
      <c r="AL27" s="271"/>
      <c r="AM27" s="257"/>
      <c r="AN27" s="260" t="s">
        <v>209</v>
      </c>
      <c r="AO27" s="332">
        <v>4.9926402413969534E-2</v>
      </c>
      <c r="AP27" s="332"/>
      <c r="AQ27" s="261"/>
      <c r="AX27" s="257"/>
      <c r="BC27" s="259"/>
      <c r="BD27" s="272"/>
      <c r="BE27" s="260" t="s">
        <v>209</v>
      </c>
      <c r="BF27" s="332">
        <v>0.12862879843806854</v>
      </c>
      <c r="BG27" s="332"/>
      <c r="BH27" s="257"/>
      <c r="BI27" s="261"/>
    </row>
    <row r="28" spans="5:61" s="256" customFormat="1" ht="11.25" customHeight="1" thickBot="1" x14ac:dyDescent="0.3">
      <c r="G28" s="273"/>
      <c r="H28" s="263"/>
      <c r="I28" s="264" t="s">
        <v>22</v>
      </c>
      <c r="J28" s="335">
        <v>0.1592571260829522</v>
      </c>
      <c r="K28" s="335"/>
      <c r="L28" s="265"/>
      <c r="S28" s="257"/>
      <c r="X28" s="262"/>
      <c r="Y28" s="274"/>
      <c r="Z28" s="264" t="s">
        <v>22</v>
      </c>
      <c r="AA28" s="335">
        <v>0.14157002614705316</v>
      </c>
      <c r="AB28" s="335"/>
      <c r="AC28" s="263"/>
      <c r="AD28" s="265"/>
      <c r="AE28" s="270"/>
      <c r="AF28" s="270"/>
      <c r="AL28" s="273"/>
      <c r="AM28" s="263"/>
      <c r="AN28" s="264" t="s">
        <v>210</v>
      </c>
      <c r="AO28" s="335">
        <v>0.12342565226092851</v>
      </c>
      <c r="AP28" s="335"/>
      <c r="AQ28" s="265"/>
      <c r="AX28" s="257"/>
      <c r="BC28" s="262"/>
      <c r="BD28" s="274"/>
      <c r="BE28" s="264" t="s">
        <v>210</v>
      </c>
      <c r="BF28" s="335">
        <v>0.91438742372369974</v>
      </c>
      <c r="BG28" s="335"/>
      <c r="BH28" s="263"/>
      <c r="BI28" s="265"/>
    </row>
    <row r="29" spans="5:61" s="256" customFormat="1" ht="11.25" customHeight="1" thickBot="1" x14ac:dyDescent="0.3">
      <c r="H29" s="272"/>
      <c r="AD29" s="257"/>
      <c r="AE29" s="257"/>
      <c r="AF29" s="257"/>
      <c r="AM29" s="272"/>
    </row>
    <row r="30" spans="5:61" s="256" customFormat="1" ht="11.25" customHeight="1" x14ac:dyDescent="0.25">
      <c r="I30" s="344" t="s">
        <v>314</v>
      </c>
      <c r="J30" s="345"/>
      <c r="K30" s="345"/>
      <c r="L30" s="345"/>
      <c r="M30" s="346">
        <v>404.79698999999994</v>
      </c>
      <c r="N30" s="347"/>
      <c r="X30" s="340" t="s">
        <v>26</v>
      </c>
      <c r="Y30" s="341"/>
      <c r="Z30" s="341"/>
      <c r="AA30" s="341"/>
      <c r="AB30" s="333">
        <v>803.20616000000314</v>
      </c>
      <c r="AC30" s="334"/>
      <c r="AD30" s="257"/>
      <c r="AE30" s="275"/>
      <c r="AF30" s="275"/>
      <c r="AN30" s="344" t="s">
        <v>314</v>
      </c>
      <c r="AO30" s="345"/>
      <c r="AP30" s="345"/>
      <c r="AQ30" s="345"/>
      <c r="AR30" s="348">
        <v>3222.5430099999976</v>
      </c>
      <c r="AS30" s="349"/>
      <c r="BC30" s="340" t="s">
        <v>26</v>
      </c>
      <c r="BD30" s="341"/>
      <c r="BE30" s="341"/>
      <c r="BF30" s="341"/>
      <c r="BG30" s="333">
        <v>6527.8039699998517</v>
      </c>
      <c r="BH30" s="334"/>
    </row>
    <row r="31" spans="5:61" s="256" customFormat="1" ht="11.25" customHeight="1" x14ac:dyDescent="0.25">
      <c r="I31" s="271"/>
      <c r="J31" s="257"/>
      <c r="K31" s="260" t="s">
        <v>188</v>
      </c>
      <c r="L31" s="332">
        <v>0.12683725704809387</v>
      </c>
      <c r="M31" s="332"/>
      <c r="N31" s="261"/>
      <c r="X31" s="259"/>
      <c r="Y31" s="257"/>
      <c r="Z31" s="260" t="s">
        <v>185</v>
      </c>
      <c r="AA31" s="332">
        <v>0.38526250968281545</v>
      </c>
      <c r="AB31" s="332"/>
      <c r="AC31" s="276"/>
      <c r="AD31" s="257"/>
      <c r="AE31" s="257"/>
      <c r="AF31" s="257"/>
      <c r="AN31" s="271"/>
      <c r="AO31" s="257"/>
      <c r="AP31" s="260" t="s">
        <v>188</v>
      </c>
      <c r="AQ31" s="332">
        <v>0.15894298633982645</v>
      </c>
      <c r="AR31" s="332"/>
      <c r="AS31" s="261"/>
      <c r="BC31" s="259"/>
      <c r="BD31" s="257"/>
      <c r="BE31" s="260" t="s">
        <v>185</v>
      </c>
      <c r="BF31" s="332">
        <v>0.39340831196128034</v>
      </c>
      <c r="BG31" s="332"/>
      <c r="BH31" s="276"/>
    </row>
    <row r="32" spans="5:61" s="256" customFormat="1" ht="11.25" customHeight="1" x14ac:dyDescent="0.25">
      <c r="I32" s="271"/>
      <c r="J32" s="257"/>
      <c r="K32" s="260" t="s">
        <v>208</v>
      </c>
      <c r="L32" s="332">
        <v>0.31918671134387638</v>
      </c>
      <c r="M32" s="332"/>
      <c r="N32" s="261"/>
      <c r="X32" s="259"/>
      <c r="Y32" s="257"/>
      <c r="Z32" s="260" t="s">
        <v>208</v>
      </c>
      <c r="AA32" s="332">
        <v>0.40599912729752746</v>
      </c>
      <c r="AB32" s="332"/>
      <c r="AC32" s="276"/>
      <c r="AD32" s="257"/>
      <c r="AE32" s="257"/>
      <c r="AF32" s="257"/>
      <c r="AN32" s="271"/>
      <c r="AO32" s="257"/>
      <c r="AP32" s="260" t="s">
        <v>208</v>
      </c>
      <c r="AQ32" s="332">
        <v>0.34310653622587312</v>
      </c>
      <c r="AR32" s="332"/>
      <c r="AS32" s="261"/>
      <c r="BC32" s="259"/>
      <c r="BD32" s="257"/>
      <c r="BE32" s="260" t="s">
        <v>208</v>
      </c>
      <c r="BF32" s="332">
        <v>3.1865396550245473</v>
      </c>
      <c r="BG32" s="332"/>
      <c r="BH32" s="276"/>
    </row>
    <row r="33" spans="7:60" s="256" customFormat="1" ht="11.25" customHeight="1" x14ac:dyDescent="0.25">
      <c r="I33" s="271"/>
      <c r="J33" s="257"/>
      <c r="K33" s="260" t="s">
        <v>209</v>
      </c>
      <c r="L33" s="332">
        <v>2.0017688372633406E-2</v>
      </c>
      <c r="M33" s="332"/>
      <c r="N33" s="261"/>
      <c r="O33" s="266"/>
      <c r="P33" s="266"/>
      <c r="X33" s="259"/>
      <c r="Y33" s="257"/>
      <c r="Z33" s="260" t="s">
        <v>209</v>
      </c>
      <c r="AA33" s="321"/>
      <c r="AB33" s="321"/>
      <c r="AC33" s="276"/>
      <c r="AD33" s="257"/>
      <c r="AE33" s="277"/>
      <c r="AF33" s="277"/>
      <c r="AN33" s="271"/>
      <c r="AO33" s="257"/>
      <c r="AP33" s="260" t="s">
        <v>209</v>
      </c>
      <c r="AQ33" s="332">
        <v>1.7764091843726869E-2</v>
      </c>
      <c r="AR33" s="332"/>
      <c r="AS33" s="261"/>
      <c r="AT33" s="266"/>
      <c r="AU33" s="266"/>
      <c r="BC33" s="259"/>
      <c r="BD33" s="257"/>
      <c r="BE33" s="260" t="s">
        <v>209</v>
      </c>
      <c r="BF33" s="321"/>
      <c r="BG33" s="321"/>
      <c r="BH33" s="276"/>
    </row>
    <row r="34" spans="7:60" s="256" customFormat="1" ht="11.25" customHeight="1" thickBot="1" x14ac:dyDescent="0.3">
      <c r="I34" s="273"/>
      <c r="J34" s="263"/>
      <c r="K34" s="264" t="s">
        <v>210</v>
      </c>
      <c r="L34" s="335">
        <v>0.16871412507291619</v>
      </c>
      <c r="M34" s="335"/>
      <c r="N34" s="265"/>
      <c r="X34" s="262"/>
      <c r="Y34" s="263"/>
      <c r="Z34" s="264" t="s">
        <v>210</v>
      </c>
      <c r="AA34" s="335">
        <v>3.2478112468659233E-2</v>
      </c>
      <c r="AB34" s="335"/>
      <c r="AC34" s="278"/>
      <c r="AD34" s="257"/>
      <c r="AE34" s="257"/>
      <c r="AF34" s="257"/>
      <c r="AN34" s="273"/>
      <c r="AO34" s="263"/>
      <c r="AP34" s="264" t="s">
        <v>210</v>
      </c>
      <c r="AQ34" s="335">
        <v>0.13064561394325652</v>
      </c>
      <c r="AR34" s="335"/>
      <c r="AS34" s="265"/>
      <c r="BC34" s="262"/>
      <c r="BD34" s="263"/>
      <c r="BE34" s="264" t="s">
        <v>210</v>
      </c>
      <c r="BF34" s="335">
        <v>0.36782108344388043</v>
      </c>
      <c r="BG34" s="335"/>
      <c r="BH34" s="278"/>
    </row>
    <row r="35" spans="7:60" s="256" customFormat="1" ht="11.25" customHeight="1" thickBot="1" x14ac:dyDescent="0.3">
      <c r="AD35" s="257"/>
      <c r="AE35" s="257"/>
      <c r="AF35" s="257"/>
    </row>
    <row r="36" spans="7:60" s="256" customFormat="1" ht="11.25" customHeight="1" thickBot="1" x14ac:dyDescent="0.3">
      <c r="X36" s="340" t="s">
        <v>27</v>
      </c>
      <c r="Y36" s="341"/>
      <c r="Z36" s="341"/>
      <c r="AA36" s="341"/>
      <c r="AB36" s="333">
        <v>476.37774999999971</v>
      </c>
      <c r="AC36" s="334"/>
      <c r="AD36" s="257"/>
      <c r="AE36" s="275"/>
      <c r="AF36" s="275"/>
      <c r="BC36" s="340" t="s">
        <v>27</v>
      </c>
      <c r="BD36" s="341"/>
      <c r="BE36" s="341"/>
      <c r="BF36" s="341"/>
      <c r="BG36" s="333">
        <v>3443.2722299999937</v>
      </c>
      <c r="BH36" s="334"/>
    </row>
    <row r="37" spans="7:60" s="256" customFormat="1" ht="11.25" customHeight="1" x14ac:dyDescent="0.25">
      <c r="H37" s="257"/>
      <c r="I37" s="344" t="s">
        <v>315</v>
      </c>
      <c r="J37" s="345"/>
      <c r="K37" s="345"/>
      <c r="L37" s="345"/>
      <c r="M37" s="346">
        <v>2781.3723199999995</v>
      </c>
      <c r="N37" s="347"/>
      <c r="T37" s="279"/>
      <c r="U37" s="257"/>
      <c r="X37" s="259"/>
      <c r="Y37" s="257"/>
      <c r="Z37" s="260" t="s">
        <v>185</v>
      </c>
      <c r="AA37" s="332">
        <v>0.22849736053076586</v>
      </c>
      <c r="AB37" s="332"/>
      <c r="AC37" s="276"/>
      <c r="AD37" s="257"/>
      <c r="AE37" s="257"/>
      <c r="AF37" s="257"/>
      <c r="AM37" s="257"/>
      <c r="AN37" s="344" t="s">
        <v>315</v>
      </c>
      <c r="AO37" s="345"/>
      <c r="AP37" s="345"/>
      <c r="AQ37" s="345"/>
      <c r="AR37" s="348">
        <v>17038.06731000017</v>
      </c>
      <c r="AS37" s="349"/>
      <c r="AY37" s="279"/>
      <c r="AZ37" s="257"/>
      <c r="BC37" s="259"/>
      <c r="BD37" s="257"/>
      <c r="BE37" s="260" t="s">
        <v>185</v>
      </c>
      <c r="BF37" s="332">
        <v>0.20751418422687129</v>
      </c>
      <c r="BG37" s="332"/>
      <c r="BH37" s="276"/>
    </row>
    <row r="38" spans="7:60" s="256" customFormat="1" ht="11.25" customHeight="1" x14ac:dyDescent="0.25">
      <c r="G38" s="272"/>
      <c r="I38" s="271"/>
      <c r="J38" s="257"/>
      <c r="K38" s="260" t="s">
        <v>188</v>
      </c>
      <c r="L38" s="332">
        <v>0.87150261640604898</v>
      </c>
      <c r="M38" s="332"/>
      <c r="N38" s="261"/>
      <c r="T38" s="272"/>
      <c r="U38" s="272"/>
      <c r="X38" s="259"/>
      <c r="Y38" s="257"/>
      <c r="Z38" s="260" t="s">
        <v>208</v>
      </c>
      <c r="AA38" s="332">
        <v>0.51943991926575095</v>
      </c>
      <c r="AB38" s="332"/>
      <c r="AC38" s="276"/>
      <c r="AD38" s="257"/>
      <c r="AE38" s="257"/>
      <c r="AF38" s="257"/>
      <c r="AL38" s="272"/>
      <c r="AN38" s="271"/>
      <c r="AO38" s="257"/>
      <c r="AP38" s="260" t="s">
        <v>188</v>
      </c>
      <c r="AQ38" s="332">
        <v>0.84035536261481969</v>
      </c>
      <c r="AR38" s="332"/>
      <c r="AS38" s="261"/>
      <c r="AY38" s="272"/>
      <c r="AZ38" s="272"/>
      <c r="BC38" s="259"/>
      <c r="BD38" s="257"/>
      <c r="BE38" s="260" t="s">
        <v>208</v>
      </c>
      <c r="BF38" s="332">
        <v>3.7881589347949371</v>
      </c>
      <c r="BG38" s="332"/>
      <c r="BH38" s="276"/>
    </row>
    <row r="39" spans="7:60" s="256" customFormat="1" ht="11.25" customHeight="1" x14ac:dyDescent="0.25">
      <c r="G39" s="272"/>
      <c r="I39" s="271"/>
      <c r="J39" s="257"/>
      <c r="K39" s="260" t="s">
        <v>208</v>
      </c>
      <c r="L39" s="332">
        <v>0.50803915744728489</v>
      </c>
      <c r="M39" s="332"/>
      <c r="N39" s="261"/>
      <c r="T39" s="272"/>
      <c r="U39" s="272"/>
      <c r="X39" s="259"/>
      <c r="Y39" s="257"/>
      <c r="Z39" s="260" t="s">
        <v>209</v>
      </c>
      <c r="AA39" s="332">
        <v>0.77514027470846447</v>
      </c>
      <c r="AB39" s="332"/>
      <c r="AC39" s="276"/>
      <c r="AD39" s="257"/>
      <c r="AE39" s="257"/>
      <c r="AF39" s="257"/>
      <c r="AL39" s="272"/>
      <c r="AN39" s="271"/>
      <c r="AO39" s="257"/>
      <c r="AP39" s="260" t="s">
        <v>208</v>
      </c>
      <c r="AQ39" s="332">
        <v>0.48307965042309259</v>
      </c>
      <c r="AR39" s="332"/>
      <c r="AS39" s="261"/>
      <c r="AY39" s="272"/>
      <c r="AZ39" s="272"/>
      <c r="BC39" s="259"/>
      <c r="BD39" s="257"/>
      <c r="BE39" s="260" t="s">
        <v>209</v>
      </c>
      <c r="BF39" s="332">
        <v>5.6402660703611796</v>
      </c>
      <c r="BG39" s="332"/>
      <c r="BH39" s="276"/>
    </row>
    <row r="40" spans="7:60" s="256" customFormat="1" ht="11.25" customHeight="1" thickBot="1" x14ac:dyDescent="0.3">
      <c r="G40" s="272"/>
      <c r="I40" s="271"/>
      <c r="J40" s="257"/>
      <c r="K40" s="260" t="s">
        <v>209</v>
      </c>
      <c r="L40" s="332">
        <v>5.8426625889481811E-2</v>
      </c>
      <c r="M40" s="332"/>
      <c r="N40" s="261"/>
      <c r="T40" s="272"/>
      <c r="U40" s="272"/>
      <c r="X40" s="262"/>
      <c r="Y40" s="263"/>
      <c r="Z40" s="264" t="s">
        <v>210</v>
      </c>
      <c r="AA40" s="335">
        <v>0.12392123687556784</v>
      </c>
      <c r="AB40" s="335"/>
      <c r="AC40" s="278"/>
      <c r="AD40" s="257"/>
      <c r="AE40" s="257"/>
      <c r="AF40" s="257"/>
      <c r="AL40" s="272"/>
      <c r="AN40" s="271"/>
      <c r="AO40" s="257"/>
      <c r="AP40" s="260" t="s">
        <v>209</v>
      </c>
      <c r="AQ40" s="332">
        <v>5.593971268329203E-2</v>
      </c>
      <c r="AR40" s="332"/>
      <c r="AS40" s="261"/>
      <c r="AY40" s="272"/>
      <c r="AZ40" s="272"/>
      <c r="BC40" s="262"/>
      <c r="BD40" s="263"/>
      <c r="BE40" s="264" t="s">
        <v>210</v>
      </c>
      <c r="BF40" s="335">
        <v>0.77957362618216286</v>
      </c>
      <c r="BG40" s="335"/>
      <c r="BH40" s="278"/>
    </row>
    <row r="41" spans="7:60" s="256" customFormat="1" ht="11.25" customHeight="1" thickBot="1" x14ac:dyDescent="0.3">
      <c r="G41" s="272"/>
      <c r="I41" s="273"/>
      <c r="J41" s="263"/>
      <c r="K41" s="264" t="s">
        <v>210</v>
      </c>
      <c r="L41" s="335">
        <v>0.15679737188151791</v>
      </c>
      <c r="M41" s="335"/>
      <c r="N41" s="265"/>
      <c r="T41" s="272"/>
      <c r="U41" s="272"/>
      <c r="V41" s="260"/>
      <c r="W41" s="257"/>
      <c r="AD41" s="257"/>
      <c r="AE41" s="257"/>
      <c r="AF41" s="257"/>
      <c r="AL41" s="272"/>
      <c r="AN41" s="273"/>
      <c r="AO41" s="263"/>
      <c r="AP41" s="264" t="s">
        <v>210</v>
      </c>
      <c r="AQ41" s="335">
        <v>0.12175647403285078</v>
      </c>
      <c r="AR41" s="335"/>
      <c r="AS41" s="265"/>
      <c r="AY41" s="272"/>
      <c r="AZ41" s="272"/>
      <c r="BA41" s="260"/>
      <c r="BB41" s="257"/>
    </row>
    <row r="42" spans="7:60" s="256" customFormat="1" ht="11.25" customHeight="1" thickBot="1" x14ac:dyDescent="0.3">
      <c r="X42" s="340" t="s">
        <v>187</v>
      </c>
      <c r="Y42" s="341"/>
      <c r="Z42" s="341"/>
      <c r="AA42" s="341"/>
      <c r="AB42" s="350">
        <v>165.32899999999995</v>
      </c>
      <c r="AC42" s="351"/>
      <c r="AD42" s="257"/>
      <c r="AE42" s="275"/>
      <c r="AF42" s="275"/>
      <c r="BC42" s="340" t="s">
        <v>187</v>
      </c>
      <c r="BD42" s="341"/>
      <c r="BE42" s="341"/>
      <c r="BF42" s="341"/>
      <c r="BG42" s="350">
        <v>1470.4208599999995</v>
      </c>
      <c r="BH42" s="351"/>
    </row>
    <row r="43" spans="7:60" s="256" customFormat="1" ht="11.25" customHeight="1" x14ac:dyDescent="0.25">
      <c r="K43" s="344" t="s">
        <v>186</v>
      </c>
      <c r="L43" s="345"/>
      <c r="M43" s="345"/>
      <c r="N43" s="345"/>
      <c r="O43" s="346">
        <v>2256.4288800000004</v>
      </c>
      <c r="P43" s="347"/>
      <c r="S43" s="257"/>
      <c r="X43" s="259"/>
      <c r="Y43" s="257"/>
      <c r="Z43" s="260" t="s">
        <v>185</v>
      </c>
      <c r="AA43" s="332">
        <v>7.9301017142784272E-2</v>
      </c>
      <c r="AB43" s="332"/>
      <c r="AC43" s="276"/>
      <c r="AD43" s="257"/>
      <c r="AE43" s="275"/>
      <c r="AF43" s="275"/>
      <c r="AP43" s="344" t="s">
        <v>186</v>
      </c>
      <c r="AQ43" s="345"/>
      <c r="AR43" s="345"/>
      <c r="AS43" s="345"/>
      <c r="AT43" s="346">
        <v>12680.34705000006</v>
      </c>
      <c r="AU43" s="347"/>
      <c r="AX43" s="257"/>
      <c r="BC43" s="259"/>
      <c r="BD43" s="257"/>
      <c r="BE43" s="260" t="s">
        <v>185</v>
      </c>
      <c r="BF43" s="332">
        <v>8.8617212015523666E-2</v>
      </c>
      <c r="BG43" s="332"/>
      <c r="BH43" s="276"/>
    </row>
    <row r="44" spans="7:60" s="256" customFormat="1" ht="11.25" customHeight="1" x14ac:dyDescent="0.25">
      <c r="K44" s="271"/>
      <c r="L44" s="257"/>
      <c r="M44" s="260" t="s">
        <v>184</v>
      </c>
      <c r="N44" s="332">
        <v>0.8112645918616177</v>
      </c>
      <c r="O44" s="332"/>
      <c r="P44" s="261"/>
      <c r="S44" s="272"/>
      <c r="X44" s="259"/>
      <c r="Y44" s="257"/>
      <c r="Z44" s="260" t="s">
        <v>208</v>
      </c>
      <c r="AA44" s="332">
        <v>0.62054975231205678</v>
      </c>
      <c r="AB44" s="332"/>
      <c r="AC44" s="276"/>
      <c r="AD44" s="257"/>
      <c r="AE44" s="257"/>
      <c r="AF44" s="257"/>
      <c r="AP44" s="271"/>
      <c r="AQ44" s="257"/>
      <c r="AR44" s="260" t="s">
        <v>184</v>
      </c>
      <c r="AS44" s="332">
        <v>0.74423623403327976</v>
      </c>
      <c r="AT44" s="332"/>
      <c r="AU44" s="261"/>
      <c r="AX44" s="272"/>
      <c r="BC44" s="259"/>
      <c r="BD44" s="257"/>
      <c r="BE44" s="260" t="s">
        <v>208</v>
      </c>
      <c r="BF44" s="332">
        <v>4.6694375457421122</v>
      </c>
      <c r="BG44" s="332"/>
      <c r="BH44" s="276"/>
    </row>
    <row r="45" spans="7:60" s="256" customFormat="1" ht="11.25" customHeight="1" x14ac:dyDescent="0.25">
      <c r="K45" s="271"/>
      <c r="L45" s="257"/>
      <c r="M45" s="260" t="s">
        <v>208</v>
      </c>
      <c r="N45" s="332">
        <v>0.50280483025904132</v>
      </c>
      <c r="O45" s="332"/>
      <c r="P45" s="261"/>
      <c r="S45" s="272"/>
      <c r="X45" s="259"/>
      <c r="Y45" s="257"/>
      <c r="Z45" s="260" t="s">
        <v>209</v>
      </c>
      <c r="AA45" s="332">
        <v>6.4821779603094445E-2</v>
      </c>
      <c r="AB45" s="332"/>
      <c r="AC45" s="276"/>
      <c r="AD45" s="257"/>
      <c r="AE45" s="275"/>
      <c r="AF45" s="275"/>
      <c r="AP45" s="271"/>
      <c r="AQ45" s="257"/>
      <c r="AR45" s="260" t="s">
        <v>208</v>
      </c>
      <c r="AS45" s="332">
        <v>0.46800961729197976</v>
      </c>
      <c r="AT45" s="332"/>
      <c r="AU45" s="261"/>
      <c r="AX45" s="272"/>
      <c r="BC45" s="259"/>
      <c r="BD45" s="257"/>
      <c r="BE45" s="260" t="s">
        <v>209</v>
      </c>
      <c r="BF45" s="332">
        <v>0.52384747987346514</v>
      </c>
      <c r="BG45" s="332"/>
      <c r="BH45" s="276"/>
    </row>
    <row r="46" spans="7:60" s="256" customFormat="1" ht="11.25" customHeight="1" thickBot="1" x14ac:dyDescent="0.3">
      <c r="K46" s="271"/>
      <c r="L46" s="257"/>
      <c r="M46" s="260" t="s">
        <v>209</v>
      </c>
      <c r="N46" s="332">
        <v>2.4271786487682252E-2</v>
      </c>
      <c r="O46" s="332"/>
      <c r="P46" s="261"/>
      <c r="S46" s="272"/>
      <c r="X46" s="262"/>
      <c r="Y46" s="263"/>
      <c r="Z46" s="264" t="s">
        <v>210</v>
      </c>
      <c r="AA46" s="335">
        <v>0.16164798674158801</v>
      </c>
      <c r="AB46" s="335"/>
      <c r="AC46" s="278"/>
      <c r="AD46" s="257"/>
      <c r="AE46" s="275"/>
      <c r="AF46" s="275"/>
      <c r="AP46" s="271"/>
      <c r="AQ46" s="257"/>
      <c r="AR46" s="260" t="s">
        <v>209</v>
      </c>
      <c r="AS46" s="332">
        <v>0.13014837852988304</v>
      </c>
      <c r="AT46" s="332"/>
      <c r="AU46" s="261"/>
      <c r="AX46" s="272"/>
      <c r="BC46" s="262"/>
      <c r="BD46" s="263"/>
      <c r="BE46" s="264" t="s">
        <v>210</v>
      </c>
      <c r="BF46" s="335">
        <v>0.90308469778441736</v>
      </c>
      <c r="BG46" s="335"/>
      <c r="BH46" s="278"/>
    </row>
    <row r="47" spans="7:60" s="256" customFormat="1" ht="11.25" customHeight="1" thickBot="1" x14ac:dyDescent="0.3">
      <c r="K47" s="273"/>
      <c r="L47" s="263"/>
      <c r="M47" s="264" t="s">
        <v>210</v>
      </c>
      <c r="N47" s="335">
        <v>0.14085483163998502</v>
      </c>
      <c r="O47" s="335"/>
      <c r="P47" s="265"/>
      <c r="S47" s="272"/>
      <c r="Z47" s="257"/>
      <c r="AD47" s="257"/>
      <c r="AE47" s="257"/>
      <c r="AF47" s="257"/>
      <c r="AP47" s="273"/>
      <c r="AQ47" s="263"/>
      <c r="AR47" s="264" t="s">
        <v>210</v>
      </c>
      <c r="AS47" s="335">
        <v>0.57246538610159936</v>
      </c>
      <c r="AT47" s="335"/>
      <c r="AU47" s="265"/>
      <c r="AX47" s="272"/>
      <c r="BE47" s="257"/>
    </row>
    <row r="48" spans="7:60" s="256" customFormat="1" ht="11.25" customHeight="1" thickBot="1" x14ac:dyDescent="0.3">
      <c r="Y48" s="257"/>
      <c r="Z48" s="257"/>
      <c r="AD48" s="257"/>
      <c r="AE48" s="257"/>
      <c r="AF48" s="257"/>
      <c r="BD48" s="257"/>
      <c r="BE48" s="257"/>
    </row>
    <row r="49" spans="7:50" s="256" customFormat="1" ht="11.25" customHeight="1" x14ac:dyDescent="0.25">
      <c r="K49" s="344" t="s">
        <v>28</v>
      </c>
      <c r="L49" s="345"/>
      <c r="M49" s="345"/>
      <c r="N49" s="345"/>
      <c r="O49" s="346">
        <v>524.94343999999933</v>
      </c>
      <c r="P49" s="347"/>
      <c r="S49" s="257"/>
      <c r="AD49" s="257"/>
      <c r="AE49" s="257"/>
      <c r="AF49" s="257"/>
      <c r="AP49" s="344" t="s">
        <v>28</v>
      </c>
      <c r="AQ49" s="345"/>
      <c r="AR49" s="345"/>
      <c r="AS49" s="345"/>
      <c r="AT49" s="346">
        <v>4357.72025999999</v>
      </c>
      <c r="AU49" s="347"/>
      <c r="AX49" s="257"/>
    </row>
    <row r="50" spans="7:50" s="256" customFormat="1" ht="11.25" customHeight="1" x14ac:dyDescent="0.25">
      <c r="K50" s="271"/>
      <c r="L50" s="257"/>
      <c r="M50" s="260" t="s">
        <v>184</v>
      </c>
      <c r="N50" s="332">
        <v>0.18873540813838235</v>
      </c>
      <c r="O50" s="332"/>
      <c r="P50" s="261"/>
      <c r="S50" s="272"/>
      <c r="AD50" s="257"/>
      <c r="AE50" s="257"/>
      <c r="AF50" s="257"/>
      <c r="AP50" s="271"/>
      <c r="AQ50" s="257"/>
      <c r="AR50" s="260" t="s">
        <v>184</v>
      </c>
      <c r="AS50" s="332">
        <v>0.25576376596671319</v>
      </c>
      <c r="AT50" s="332"/>
      <c r="AU50" s="261"/>
      <c r="AX50" s="272"/>
    </row>
    <row r="51" spans="7:50" s="256" customFormat="1" ht="11.25" customHeight="1" x14ac:dyDescent="0.25">
      <c r="K51" s="271"/>
      <c r="L51" s="257"/>
      <c r="M51" s="260" t="s">
        <v>208</v>
      </c>
      <c r="N51" s="332">
        <v>0.53053850906299571</v>
      </c>
      <c r="O51" s="332"/>
      <c r="P51" s="261"/>
      <c r="S51" s="272"/>
      <c r="AD51" s="257"/>
      <c r="AE51" s="257"/>
      <c r="AF51" s="257"/>
      <c r="AP51" s="271"/>
      <c r="AQ51" s="257"/>
      <c r="AR51" s="260" t="s">
        <v>208</v>
      </c>
      <c r="AS51" s="332">
        <v>4.374222163820165</v>
      </c>
      <c r="AT51" s="332"/>
      <c r="AU51" s="261"/>
      <c r="AX51" s="272"/>
    </row>
    <row r="52" spans="7:50" s="256" customFormat="1" ht="11.25" customHeight="1" x14ac:dyDescent="0.25">
      <c r="K52" s="271"/>
      <c r="L52" s="257"/>
      <c r="M52" s="260" t="s">
        <v>209</v>
      </c>
      <c r="N52" s="332">
        <v>0.20523856817793584</v>
      </c>
      <c r="O52" s="332"/>
      <c r="P52" s="261"/>
      <c r="S52" s="272"/>
      <c r="AD52" s="257"/>
      <c r="AE52" s="257"/>
      <c r="AF52" s="257"/>
      <c r="AP52" s="271"/>
      <c r="AQ52" s="257"/>
      <c r="AR52" s="260" t="s">
        <v>209</v>
      </c>
      <c r="AS52" s="332">
        <v>1.2562001536775096</v>
      </c>
      <c r="AT52" s="332"/>
      <c r="AU52" s="261"/>
      <c r="AX52" s="272"/>
    </row>
    <row r="53" spans="7:50" s="256" customFormat="1" ht="11.25" customHeight="1" thickBot="1" x14ac:dyDescent="0.3">
      <c r="K53" s="273"/>
      <c r="L53" s="263"/>
      <c r="M53" s="264" t="s">
        <v>210</v>
      </c>
      <c r="N53" s="335">
        <v>0.22532515122010124</v>
      </c>
      <c r="O53" s="335"/>
      <c r="P53" s="265"/>
      <c r="S53" s="272"/>
      <c r="AD53" s="257"/>
      <c r="AE53" s="257"/>
      <c r="AF53" s="257"/>
      <c r="AP53" s="273"/>
      <c r="AQ53" s="263"/>
      <c r="AR53" s="264" t="s">
        <v>210</v>
      </c>
      <c r="AS53" s="335">
        <v>1.4911464938013155</v>
      </c>
      <c r="AT53" s="335"/>
      <c r="AU53" s="265"/>
      <c r="AX53" s="272"/>
    </row>
    <row r="54" spans="7:50" s="256" customFormat="1" ht="11.25" customHeight="1" thickBot="1" x14ac:dyDescent="0.3">
      <c r="AD54" s="257"/>
      <c r="AE54" s="257"/>
      <c r="AF54" s="257"/>
    </row>
    <row r="55" spans="7:50" s="256" customFormat="1" ht="11.25" customHeight="1" x14ac:dyDescent="0.25">
      <c r="G55" s="352" t="s">
        <v>212</v>
      </c>
      <c r="H55" s="353"/>
      <c r="I55" s="353"/>
      <c r="J55" s="353"/>
      <c r="K55" s="354">
        <v>361.57680999999997</v>
      </c>
      <c r="L55" s="355"/>
      <c r="AD55" s="257"/>
      <c r="AE55" s="257"/>
      <c r="AF55" s="257"/>
      <c r="AL55" s="352" t="s">
        <v>212</v>
      </c>
      <c r="AM55" s="353"/>
      <c r="AN55" s="353"/>
      <c r="AO55" s="353"/>
      <c r="AP55" s="354">
        <v>3148.7124499999927</v>
      </c>
      <c r="AQ55" s="355"/>
    </row>
    <row r="56" spans="7:50" s="256" customFormat="1" ht="11.25" customHeight="1" x14ac:dyDescent="0.25">
      <c r="G56" s="271"/>
      <c r="H56" s="257"/>
      <c r="I56" s="260" t="s">
        <v>183</v>
      </c>
      <c r="J56" s="332">
        <v>0.10176535200928372</v>
      </c>
      <c r="K56" s="332"/>
      <c r="L56" s="261"/>
      <c r="AD56" s="257"/>
      <c r="AE56" s="257"/>
      <c r="AF56" s="257"/>
      <c r="AL56" s="271"/>
      <c r="AM56" s="257"/>
      <c r="AN56" s="260" t="s">
        <v>183</v>
      </c>
      <c r="AO56" s="332">
        <v>0.1344250821998498</v>
      </c>
      <c r="AP56" s="332"/>
      <c r="AQ56" s="261"/>
    </row>
    <row r="57" spans="7:50" s="256" customFormat="1" ht="11.25" customHeight="1" x14ac:dyDescent="0.25">
      <c r="G57" s="271"/>
      <c r="H57" s="257"/>
      <c r="I57" s="260" t="s">
        <v>208</v>
      </c>
      <c r="J57" s="332">
        <v>0.53231679874602555</v>
      </c>
      <c r="K57" s="332"/>
      <c r="L57" s="261"/>
      <c r="AD57" s="257"/>
      <c r="AE57" s="257"/>
      <c r="AF57" s="257"/>
      <c r="AL57" s="271"/>
      <c r="AM57" s="257"/>
      <c r="AN57" s="260" t="s">
        <v>208</v>
      </c>
      <c r="AO57" s="332">
        <v>4.61487292285143</v>
      </c>
      <c r="AP57" s="332"/>
      <c r="AQ57" s="261"/>
    </row>
    <row r="58" spans="7:50" s="256" customFormat="1" ht="11.25" customHeight="1" x14ac:dyDescent="0.25">
      <c r="G58" s="271"/>
      <c r="H58" s="257"/>
      <c r="I58" s="260" t="s">
        <v>209</v>
      </c>
      <c r="J58" s="332">
        <v>0.14677902047977026</v>
      </c>
      <c r="K58" s="332"/>
      <c r="L58" s="261"/>
      <c r="AD58" s="257"/>
      <c r="AE58" s="257"/>
      <c r="AF58" s="257"/>
      <c r="AL58" s="271"/>
      <c r="AM58" s="257"/>
      <c r="AN58" s="260" t="s">
        <v>209</v>
      </c>
      <c r="AO58" s="332">
        <v>1.2563311789824121</v>
      </c>
      <c r="AP58" s="332"/>
      <c r="AQ58" s="261"/>
    </row>
    <row r="59" spans="7:50" s="256" customFormat="1" ht="11.25" customHeight="1" thickBot="1" x14ac:dyDescent="0.3">
      <c r="G59" s="273"/>
      <c r="H59" s="263"/>
      <c r="I59" s="264" t="s">
        <v>210</v>
      </c>
      <c r="J59" s="335">
        <v>0.21433725243607302</v>
      </c>
      <c r="K59" s="335"/>
      <c r="L59" s="265"/>
      <c r="AD59" s="257"/>
      <c r="AE59" s="257"/>
      <c r="AF59" s="257"/>
      <c r="AL59" s="273"/>
      <c r="AM59" s="263"/>
      <c r="AN59" s="264" t="s">
        <v>210</v>
      </c>
      <c r="AO59" s="335">
        <v>1.8214012120965422</v>
      </c>
      <c r="AP59" s="335"/>
      <c r="AQ59" s="265"/>
    </row>
    <row r="60" spans="7:50" s="256" customFormat="1" ht="11.25" customHeight="1" thickBot="1" x14ac:dyDescent="0.3">
      <c r="R60" s="272"/>
      <c r="S60" s="257"/>
      <c r="AD60" s="257"/>
      <c r="AE60" s="257"/>
      <c r="AF60" s="257"/>
      <c r="AW60" s="272"/>
      <c r="AX60" s="257"/>
    </row>
    <row r="61" spans="7:50" s="256" customFormat="1" ht="11.25" customHeight="1" x14ac:dyDescent="0.25">
      <c r="I61" s="356" t="s">
        <v>29</v>
      </c>
      <c r="J61" s="357"/>
      <c r="K61" s="357"/>
      <c r="L61" s="357"/>
      <c r="M61" s="357"/>
      <c r="N61" s="358">
        <v>42.796469999999999</v>
      </c>
      <c r="O61" s="359"/>
      <c r="R61" s="272"/>
      <c r="S61" s="257"/>
      <c r="AD61" s="257"/>
      <c r="AE61" s="257"/>
      <c r="AF61" s="257"/>
      <c r="AN61" s="356" t="s">
        <v>29</v>
      </c>
      <c r="AO61" s="357"/>
      <c r="AP61" s="357"/>
      <c r="AQ61" s="357"/>
      <c r="AR61" s="357"/>
      <c r="AS61" s="358">
        <v>324.04734999999971</v>
      </c>
      <c r="AT61" s="359"/>
      <c r="AW61" s="272"/>
      <c r="AX61" s="257"/>
    </row>
    <row r="62" spans="7:50" s="256" customFormat="1" ht="11.25" customHeight="1" x14ac:dyDescent="0.25">
      <c r="I62" s="259"/>
      <c r="J62" s="257"/>
      <c r="K62" s="260" t="s">
        <v>182</v>
      </c>
      <c r="L62" s="332">
        <v>0.11836066035319025</v>
      </c>
      <c r="M62" s="332"/>
      <c r="N62" s="257"/>
      <c r="O62" s="261"/>
      <c r="AD62" s="257"/>
      <c r="AE62" s="257"/>
      <c r="AF62" s="257"/>
      <c r="AN62" s="259"/>
      <c r="AO62" s="257"/>
      <c r="AP62" s="260" t="s">
        <v>182</v>
      </c>
      <c r="AQ62" s="332">
        <v>0.10291424039054455</v>
      </c>
      <c r="AR62" s="332"/>
      <c r="AS62" s="257"/>
      <c r="AT62" s="261"/>
    </row>
    <row r="63" spans="7:50" s="256" customFormat="1" ht="10.5" x14ac:dyDescent="0.25">
      <c r="I63" s="259"/>
      <c r="J63" s="257"/>
      <c r="K63" s="260" t="s">
        <v>208</v>
      </c>
      <c r="L63" s="332">
        <v>0.67657799813863162</v>
      </c>
      <c r="M63" s="332"/>
      <c r="N63" s="257"/>
      <c r="O63" s="261"/>
      <c r="AD63" s="257"/>
      <c r="AE63" s="257"/>
      <c r="AF63" s="257"/>
      <c r="AN63" s="259"/>
      <c r="AO63" s="257"/>
      <c r="AP63" s="260" t="s">
        <v>208</v>
      </c>
      <c r="AQ63" s="332">
        <v>4.1995360832330295</v>
      </c>
      <c r="AR63" s="332"/>
      <c r="AS63" s="257"/>
      <c r="AT63" s="261"/>
    </row>
    <row r="64" spans="7:50" s="256" customFormat="1" ht="10.5" x14ac:dyDescent="0.25">
      <c r="I64" s="259"/>
      <c r="J64" s="257"/>
      <c r="K64" s="260" t="s">
        <v>209</v>
      </c>
      <c r="L64" s="332">
        <v>0.46563723596829359</v>
      </c>
      <c r="M64" s="332"/>
      <c r="N64" s="257"/>
      <c r="O64" s="261"/>
      <c r="AD64" s="257"/>
      <c r="AE64" s="257"/>
      <c r="AF64" s="257"/>
      <c r="AN64" s="259"/>
      <c r="AO64" s="257"/>
      <c r="AP64" s="260" t="s">
        <v>209</v>
      </c>
      <c r="AQ64" s="332">
        <v>4.3219251494340503</v>
      </c>
      <c r="AR64" s="332"/>
      <c r="AS64" s="257"/>
      <c r="AT64" s="261"/>
    </row>
    <row r="65" spans="9:54" s="256" customFormat="1" ht="11" thickBot="1" x14ac:dyDescent="0.3">
      <c r="I65" s="262"/>
      <c r="J65" s="263"/>
      <c r="K65" s="264" t="s">
        <v>210</v>
      </c>
      <c r="L65" s="335">
        <v>0.35537884316159724</v>
      </c>
      <c r="M65" s="335"/>
      <c r="N65" s="263"/>
      <c r="O65" s="265"/>
      <c r="P65" s="266"/>
      <c r="AD65" s="257"/>
      <c r="AE65" s="257"/>
      <c r="AF65" s="257"/>
      <c r="AN65" s="262"/>
      <c r="AO65" s="263"/>
      <c r="AP65" s="264" t="s">
        <v>210</v>
      </c>
      <c r="AQ65" s="335">
        <v>1.777782606836499</v>
      </c>
      <c r="AR65" s="335"/>
      <c r="AS65" s="263"/>
      <c r="AT65" s="265"/>
      <c r="AU65" s="266"/>
    </row>
    <row r="66" spans="9:54" s="256" customFormat="1" ht="11" thickBot="1" x14ac:dyDescent="0.3">
      <c r="AD66" s="257"/>
      <c r="AE66" s="257"/>
      <c r="AF66" s="257"/>
    </row>
    <row r="67" spans="9:54" s="256" customFormat="1" ht="10.5" x14ac:dyDescent="0.25">
      <c r="I67" s="356" t="s">
        <v>30</v>
      </c>
      <c r="J67" s="357"/>
      <c r="K67" s="357"/>
      <c r="L67" s="357"/>
      <c r="M67" s="357"/>
      <c r="N67" s="358">
        <v>318.78033999999991</v>
      </c>
      <c r="O67" s="359"/>
      <c r="AD67" s="257"/>
      <c r="AE67" s="257"/>
      <c r="AF67" s="257"/>
      <c r="AN67" s="356" t="s">
        <v>30</v>
      </c>
      <c r="AO67" s="357"/>
      <c r="AP67" s="357"/>
      <c r="AQ67" s="357"/>
      <c r="AR67" s="357"/>
      <c r="AS67" s="358">
        <v>2824.6650999999879</v>
      </c>
      <c r="AT67" s="359"/>
    </row>
    <row r="68" spans="9:54" s="256" customFormat="1" ht="10.5" x14ac:dyDescent="0.25">
      <c r="I68" s="259"/>
      <c r="J68" s="257"/>
      <c r="K68" s="260" t="s">
        <v>182</v>
      </c>
      <c r="L68" s="332">
        <v>0.88163933964680963</v>
      </c>
      <c r="M68" s="332"/>
      <c r="N68" s="257"/>
      <c r="O68" s="261"/>
      <c r="AD68" s="257"/>
      <c r="AE68" s="257"/>
      <c r="AF68" s="257"/>
      <c r="AN68" s="259"/>
      <c r="AO68" s="257"/>
      <c r="AP68" s="260" t="s">
        <v>182</v>
      </c>
      <c r="AQ68" s="332">
        <v>0.8970857596094538</v>
      </c>
      <c r="AR68" s="332"/>
      <c r="AS68" s="257"/>
      <c r="AT68" s="261"/>
    </row>
    <row r="69" spans="9:54" s="256" customFormat="1" ht="10.5" x14ac:dyDescent="0.25">
      <c r="I69" s="259"/>
      <c r="J69" s="257"/>
      <c r="K69" s="260" t="s">
        <v>208</v>
      </c>
      <c r="L69" s="332">
        <v>0.51294963798583071</v>
      </c>
      <c r="M69" s="332"/>
      <c r="N69" s="257"/>
      <c r="O69" s="261"/>
      <c r="AD69" s="257"/>
      <c r="AE69" s="257"/>
      <c r="AF69" s="257"/>
      <c r="AN69" s="259"/>
      <c r="AO69" s="257"/>
      <c r="AP69" s="260" t="s">
        <v>208</v>
      </c>
      <c r="AQ69" s="332">
        <v>4.6706321663374686</v>
      </c>
      <c r="AR69" s="332"/>
      <c r="AS69" s="257"/>
      <c r="AT69" s="261"/>
    </row>
    <row r="70" spans="9:54" s="256" customFormat="1" ht="10.5" x14ac:dyDescent="0.25">
      <c r="I70" s="259"/>
      <c r="J70" s="257"/>
      <c r="K70" s="260" t="s">
        <v>209</v>
      </c>
      <c r="L70" s="332">
        <v>0.10397209564429226</v>
      </c>
      <c r="M70" s="332"/>
      <c r="N70" s="257"/>
      <c r="O70" s="261"/>
      <c r="AD70" s="257"/>
      <c r="AE70" s="257"/>
      <c r="AF70" s="257"/>
      <c r="AN70" s="259"/>
      <c r="AO70" s="257"/>
      <c r="AP70" s="260" t="s">
        <v>209</v>
      </c>
      <c r="AQ70" s="332">
        <v>0.84477317515879402</v>
      </c>
      <c r="AR70" s="332"/>
      <c r="AS70" s="257"/>
      <c r="AT70" s="261"/>
    </row>
    <row r="71" spans="9:54" s="256" customFormat="1" ht="11" thickBot="1" x14ac:dyDescent="0.3">
      <c r="I71" s="262"/>
      <c r="J71" s="263"/>
      <c r="K71" s="264" t="s">
        <v>210</v>
      </c>
      <c r="L71" s="335">
        <v>0.19540232625387133</v>
      </c>
      <c r="M71" s="335"/>
      <c r="N71" s="263"/>
      <c r="O71" s="265"/>
      <c r="AD71" s="257"/>
      <c r="AE71" s="257"/>
      <c r="AF71" s="257"/>
      <c r="AN71" s="262"/>
      <c r="AO71" s="263"/>
      <c r="AP71" s="264" t="s">
        <v>210</v>
      </c>
      <c r="AQ71" s="335">
        <v>1.8272570384986715</v>
      </c>
      <c r="AR71" s="335"/>
      <c r="AS71" s="263"/>
      <c r="AT71" s="265"/>
    </row>
    <row r="72" spans="9:54" s="256" customFormat="1" ht="10.5" x14ac:dyDescent="0.25">
      <c r="U72" s="272"/>
      <c r="V72" s="260"/>
      <c r="W72" s="257"/>
      <c r="AD72" s="257"/>
      <c r="AE72" s="257"/>
      <c r="AF72" s="257"/>
      <c r="AZ72" s="272"/>
      <c r="BA72" s="260"/>
      <c r="BB72" s="257"/>
    </row>
    <row r="73" spans="9:54" x14ac:dyDescent="0.3">
      <c r="U73" s="17"/>
      <c r="V73" s="16"/>
      <c r="W73" s="15"/>
    </row>
    <row r="74" spans="9:54" x14ac:dyDescent="0.3">
      <c r="U74" s="17"/>
      <c r="V74" s="16"/>
      <c r="W74" s="15"/>
    </row>
    <row r="75" spans="9:54" ht="17.649999999999999" customHeight="1" x14ac:dyDescent="0.35">
      <c r="AE75" s="150"/>
      <c r="AF75" s="150"/>
    </row>
    <row r="76" spans="9:54" ht="11.25" customHeight="1" x14ac:dyDescent="0.3"/>
    <row r="77" spans="9:54" ht="11.25" customHeight="1" x14ac:dyDescent="0.3"/>
    <row r="78" spans="9:54" ht="11.25" customHeight="1" x14ac:dyDescent="0.3"/>
    <row r="79" spans="9:54" ht="11.25" customHeight="1" x14ac:dyDescent="0.3"/>
    <row r="80" spans="9:54" ht="11.25" customHeight="1" x14ac:dyDescent="0.3"/>
    <row r="81" spans="31:34" ht="11.25" customHeight="1" x14ac:dyDescent="0.3">
      <c r="AG81" s="125"/>
    </row>
    <row r="82" spans="31:34" ht="11.25" customHeight="1" x14ac:dyDescent="0.3"/>
    <row r="83" spans="31:34" ht="11.25" customHeight="1" x14ac:dyDescent="0.3"/>
    <row r="84" spans="31:34" ht="11.25" customHeight="1" x14ac:dyDescent="0.3"/>
    <row r="85" spans="31:34" ht="11.25" customHeight="1" x14ac:dyDescent="0.3"/>
    <row r="86" spans="31:34" ht="11.25" customHeight="1" x14ac:dyDescent="0.3"/>
    <row r="87" spans="31:34" ht="11.25" customHeight="1" x14ac:dyDescent="0.3"/>
    <row r="88" spans="31:34" ht="11.25" customHeight="1" x14ac:dyDescent="0.3"/>
    <row r="89" spans="31:34" ht="11.25" customHeight="1" x14ac:dyDescent="0.3"/>
    <row r="90" spans="31:34" ht="11.25" customHeight="1" x14ac:dyDescent="0.3"/>
    <row r="91" spans="31:34" ht="11.25" customHeight="1" x14ac:dyDescent="0.3"/>
    <row r="92" spans="31:34" ht="11.25" customHeight="1" x14ac:dyDescent="0.3"/>
    <row r="93" spans="31:34" ht="11.25" customHeight="1" x14ac:dyDescent="0.3"/>
    <row r="94" spans="31:34" ht="11.25" customHeight="1" x14ac:dyDescent="0.3"/>
    <row r="95" spans="31:34" ht="11.25" customHeight="1" x14ac:dyDescent="0.3"/>
    <row r="96" spans="31:34" ht="11.25" customHeight="1" x14ac:dyDescent="0.3">
      <c r="AE96" s="151"/>
      <c r="AF96" s="151"/>
      <c r="AG96" s="124"/>
      <c r="AH96" s="124"/>
    </row>
    <row r="97" spans="31:34" ht="11.25" customHeight="1" x14ac:dyDescent="0.3">
      <c r="AE97" s="151"/>
      <c r="AF97" s="151"/>
      <c r="AG97" s="124"/>
      <c r="AH97" s="124"/>
    </row>
    <row r="98" spans="31:34" ht="11.25" customHeight="1" x14ac:dyDescent="0.3">
      <c r="AE98" s="151"/>
      <c r="AF98" s="151"/>
      <c r="AG98" s="124"/>
      <c r="AH98" s="124"/>
    </row>
    <row r="99" spans="31:34" ht="11.25" customHeight="1" x14ac:dyDescent="0.3">
      <c r="AE99" s="151"/>
      <c r="AF99" s="151"/>
      <c r="AG99" s="124"/>
      <c r="AH99" s="124"/>
    </row>
    <row r="100" spans="31:34" ht="11.25" customHeight="1" x14ac:dyDescent="0.3">
      <c r="AE100" s="151"/>
      <c r="AF100" s="151"/>
      <c r="AG100" s="124"/>
      <c r="AH100" s="124"/>
    </row>
    <row r="101" spans="31:34" ht="11.25" customHeight="1" x14ac:dyDescent="0.3">
      <c r="AE101" s="151"/>
      <c r="AF101" s="151"/>
      <c r="AG101" s="124"/>
      <c r="AH101" s="124"/>
    </row>
    <row r="102" spans="31:34" ht="11.25" customHeight="1" x14ac:dyDescent="0.3"/>
    <row r="103" spans="31:34" ht="11.25" customHeight="1" x14ac:dyDescent="0.3">
      <c r="AE103" s="152"/>
      <c r="AF103" s="152"/>
      <c r="AG103" s="124"/>
    </row>
    <row r="104" spans="31:34" ht="11.25" customHeight="1" x14ac:dyDescent="0.3"/>
    <row r="105" spans="31:34" ht="11.25" customHeight="1" x14ac:dyDescent="0.3"/>
    <row r="106" spans="31:34" ht="11.25" customHeight="1" x14ac:dyDescent="0.3">
      <c r="AE106" s="153"/>
      <c r="AF106" s="153"/>
    </row>
    <row r="107" spans="31:34" ht="11.25" customHeight="1" x14ac:dyDescent="0.3"/>
    <row r="108" spans="31:34" ht="11.25" customHeight="1" x14ac:dyDescent="0.3"/>
    <row r="109" spans="31:34" ht="11.25" customHeight="1" x14ac:dyDescent="0.3">
      <c r="AE109" s="152"/>
      <c r="AF109" s="152"/>
      <c r="AG109" s="124"/>
    </row>
    <row r="110" spans="31:34" ht="11.25" customHeight="1" x14ac:dyDescent="0.3"/>
    <row r="111" spans="31:34" ht="11.25" customHeight="1" x14ac:dyDescent="0.3"/>
    <row r="112" spans="31:34" ht="11.25" customHeight="1" x14ac:dyDescent="0.3"/>
    <row r="113" spans="31:33" ht="11.25" customHeight="1" x14ac:dyDescent="0.3"/>
    <row r="114" spans="31:33" ht="11.25" customHeight="1" x14ac:dyDescent="0.3"/>
    <row r="115" spans="31:33" ht="11.25" customHeight="1" x14ac:dyDescent="0.3">
      <c r="AE115" s="152"/>
      <c r="AF115" s="152"/>
      <c r="AG115" s="124"/>
    </row>
    <row r="116" spans="31:33" ht="11.25" customHeight="1" x14ac:dyDescent="0.3">
      <c r="AE116" s="152"/>
      <c r="AF116" s="152"/>
      <c r="AG116" s="124"/>
    </row>
    <row r="117" spans="31:33" ht="11.25" customHeight="1" x14ac:dyDescent="0.3">
      <c r="AG117" s="124"/>
    </row>
    <row r="118" spans="31:33" ht="11.25" customHeight="1" x14ac:dyDescent="0.3">
      <c r="AE118" s="152"/>
      <c r="AF118" s="152"/>
      <c r="AG118" s="124"/>
    </row>
    <row r="119" spans="31:33" ht="11.25" customHeight="1" x14ac:dyDescent="0.3">
      <c r="AE119" s="152"/>
      <c r="AF119" s="152"/>
      <c r="AG119" s="124"/>
    </row>
    <row r="120" spans="31:33" ht="11.25" customHeight="1" x14ac:dyDescent="0.3"/>
    <row r="121" spans="31:33" ht="11.25" customHeight="1" x14ac:dyDescent="0.3"/>
    <row r="122" spans="31:33" ht="11.25" customHeight="1" x14ac:dyDescent="0.3"/>
    <row r="123" spans="31:33" ht="11.25" customHeight="1" x14ac:dyDescent="0.3"/>
    <row r="124" spans="31:33" ht="11.25" customHeight="1" x14ac:dyDescent="0.3"/>
    <row r="125" spans="31:33" ht="11.25" customHeight="1" x14ac:dyDescent="0.3"/>
    <row r="126" spans="31:33" ht="11.25" customHeight="1" x14ac:dyDescent="0.3"/>
    <row r="127" spans="31:33" ht="11.25" customHeight="1" x14ac:dyDescent="0.3"/>
    <row r="128" spans="31:33" ht="11.25" customHeight="1" x14ac:dyDescent="0.3"/>
    <row r="129" ht="11.25" customHeight="1" x14ac:dyDescent="0.3"/>
    <row r="130" ht="11.25" customHeight="1" x14ac:dyDescent="0.3"/>
    <row r="131" ht="11.25" customHeight="1" x14ac:dyDescent="0.3"/>
    <row r="132" ht="11.25" customHeight="1" x14ac:dyDescent="0.3"/>
    <row r="133" ht="11.25" customHeight="1" x14ac:dyDescent="0.3"/>
    <row r="134" ht="11.25" customHeight="1" x14ac:dyDescent="0.3"/>
    <row r="135" ht="11.25" customHeight="1" x14ac:dyDescent="0.3"/>
  </sheetData>
  <mergeCells count="206">
    <mergeCell ref="L69:M69"/>
    <mergeCell ref="AQ69:AR69"/>
    <mergeCell ref="L70:M70"/>
    <mergeCell ref="AQ70:AR70"/>
    <mergeCell ref="L71:M71"/>
    <mergeCell ref="AQ71:AR71"/>
    <mergeCell ref="I67:M67"/>
    <mergeCell ref="N67:O67"/>
    <mergeCell ref="AN67:AR67"/>
    <mergeCell ref="AS67:AT67"/>
    <mergeCell ref="L68:M68"/>
    <mergeCell ref="AQ68:AR68"/>
    <mergeCell ref="L63:M63"/>
    <mergeCell ref="AQ63:AR63"/>
    <mergeCell ref="L64:M64"/>
    <mergeCell ref="AQ64:AR64"/>
    <mergeCell ref="L65:M65"/>
    <mergeCell ref="AQ65:AR65"/>
    <mergeCell ref="I61:M61"/>
    <mergeCell ref="N61:O61"/>
    <mergeCell ref="AN61:AR61"/>
    <mergeCell ref="AS61:AT61"/>
    <mergeCell ref="L62:M62"/>
    <mergeCell ref="AQ62:AR62"/>
    <mergeCell ref="J57:K57"/>
    <mergeCell ref="AO57:AP57"/>
    <mergeCell ref="J58:K58"/>
    <mergeCell ref="AO58:AP58"/>
    <mergeCell ref="J59:K59"/>
    <mergeCell ref="AO59:AP59"/>
    <mergeCell ref="G55:J55"/>
    <mergeCell ref="K55:L55"/>
    <mergeCell ref="AL55:AO55"/>
    <mergeCell ref="AP55:AQ55"/>
    <mergeCell ref="J56:K56"/>
    <mergeCell ref="AO56:AP56"/>
    <mergeCell ref="N51:O51"/>
    <mergeCell ref="AS51:AT51"/>
    <mergeCell ref="N52:O52"/>
    <mergeCell ref="AS52:AT52"/>
    <mergeCell ref="N53:O53"/>
    <mergeCell ref="AS53:AT53"/>
    <mergeCell ref="K49:N49"/>
    <mergeCell ref="O49:P49"/>
    <mergeCell ref="AP49:AS49"/>
    <mergeCell ref="AT49:AU49"/>
    <mergeCell ref="N50:O50"/>
    <mergeCell ref="AS50:AT50"/>
    <mergeCell ref="N46:O46"/>
    <mergeCell ref="AA46:AB46"/>
    <mergeCell ref="AS46:AT46"/>
    <mergeCell ref="BF46:BG46"/>
    <mergeCell ref="N47:O47"/>
    <mergeCell ref="AS47:AT47"/>
    <mergeCell ref="N44:O44"/>
    <mergeCell ref="AA44:AB44"/>
    <mergeCell ref="AS44:AT44"/>
    <mergeCell ref="BF44:BG44"/>
    <mergeCell ref="N45:O45"/>
    <mergeCell ref="AA45:AB45"/>
    <mergeCell ref="AS45:AT45"/>
    <mergeCell ref="BF45:BG45"/>
    <mergeCell ref="X42:AA42"/>
    <mergeCell ref="AB42:AC42"/>
    <mergeCell ref="BC42:BF42"/>
    <mergeCell ref="BG42:BH42"/>
    <mergeCell ref="K43:N43"/>
    <mergeCell ref="O43:P43"/>
    <mergeCell ref="AA43:AB43"/>
    <mergeCell ref="AP43:AS43"/>
    <mergeCell ref="AT43:AU43"/>
    <mergeCell ref="BF43:BG43"/>
    <mergeCell ref="L40:M40"/>
    <mergeCell ref="AA40:AB40"/>
    <mergeCell ref="AQ40:AR40"/>
    <mergeCell ref="BF40:BG40"/>
    <mergeCell ref="L41:M41"/>
    <mergeCell ref="AQ41:AR41"/>
    <mergeCell ref="L38:M38"/>
    <mergeCell ref="AA38:AB38"/>
    <mergeCell ref="AQ38:AR38"/>
    <mergeCell ref="BF38:BG38"/>
    <mergeCell ref="L39:M39"/>
    <mergeCell ref="AA39:AB39"/>
    <mergeCell ref="AQ39:AR39"/>
    <mergeCell ref="BF39:BG39"/>
    <mergeCell ref="I37:L37"/>
    <mergeCell ref="M37:N37"/>
    <mergeCell ref="AA37:AB37"/>
    <mergeCell ref="AN37:AQ37"/>
    <mergeCell ref="AR37:AS37"/>
    <mergeCell ref="BF37:BG37"/>
    <mergeCell ref="L34:M34"/>
    <mergeCell ref="AA34:AB34"/>
    <mergeCell ref="AQ34:AR34"/>
    <mergeCell ref="BF34:BG34"/>
    <mergeCell ref="X36:AA36"/>
    <mergeCell ref="AB36:AC36"/>
    <mergeCell ref="BC36:BF36"/>
    <mergeCell ref="BG36:BH36"/>
    <mergeCell ref="L32:M32"/>
    <mergeCell ref="AA32:AB32"/>
    <mergeCell ref="AQ32:AR32"/>
    <mergeCell ref="BF32:BG32"/>
    <mergeCell ref="L33:M33"/>
    <mergeCell ref="AA33:AB33"/>
    <mergeCell ref="AQ33:AR33"/>
    <mergeCell ref="BF33:BG33"/>
    <mergeCell ref="BC30:BF30"/>
    <mergeCell ref="BG30:BH30"/>
    <mergeCell ref="L31:M31"/>
    <mergeCell ref="AA31:AB31"/>
    <mergeCell ref="AQ31:AR31"/>
    <mergeCell ref="BF31:BG31"/>
    <mergeCell ref="J28:K28"/>
    <mergeCell ref="AA28:AB28"/>
    <mergeCell ref="AO28:AP28"/>
    <mergeCell ref="BF28:BG28"/>
    <mergeCell ref="I30:L30"/>
    <mergeCell ref="M30:N30"/>
    <mergeCell ref="X30:AA30"/>
    <mergeCell ref="AB30:AC30"/>
    <mergeCell ref="AN30:AQ30"/>
    <mergeCell ref="AR30:AS30"/>
    <mergeCell ref="J26:K26"/>
    <mergeCell ref="AA26:AB26"/>
    <mergeCell ref="AO26:AP26"/>
    <mergeCell ref="BF26:BG26"/>
    <mergeCell ref="J27:K27"/>
    <mergeCell ref="AA27:AB27"/>
    <mergeCell ref="AO27:AP27"/>
    <mergeCell ref="BF27:BG27"/>
    <mergeCell ref="BC24:BG24"/>
    <mergeCell ref="BH24:BI24"/>
    <mergeCell ref="J25:K25"/>
    <mergeCell ref="AA25:AB25"/>
    <mergeCell ref="AO25:AP25"/>
    <mergeCell ref="BF25:BG25"/>
    <mergeCell ref="H22:I22"/>
    <mergeCell ref="Y22:Z22"/>
    <mergeCell ref="AM22:AN22"/>
    <mergeCell ref="BD22:BE22"/>
    <mergeCell ref="G24:J24"/>
    <mergeCell ref="K24:L24"/>
    <mergeCell ref="X24:AB24"/>
    <mergeCell ref="AC24:AD24"/>
    <mergeCell ref="AL24:AO24"/>
    <mergeCell ref="AP24:AQ24"/>
    <mergeCell ref="H20:I20"/>
    <mergeCell ref="Y20:Z20"/>
    <mergeCell ref="AM20:AN20"/>
    <mergeCell ref="BD20:BE20"/>
    <mergeCell ref="H21:I21"/>
    <mergeCell ref="Y21:Z21"/>
    <mergeCell ref="AM21:AN21"/>
    <mergeCell ref="BD21:BE21"/>
    <mergeCell ref="BA18:BD18"/>
    <mergeCell ref="BE18:BF18"/>
    <mergeCell ref="H19:I19"/>
    <mergeCell ref="Y19:Z19"/>
    <mergeCell ref="AM19:AN19"/>
    <mergeCell ref="BD19:BE19"/>
    <mergeCell ref="E14:F14"/>
    <mergeCell ref="S14:T14"/>
    <mergeCell ref="AJ14:AK14"/>
    <mergeCell ref="AX14:AY14"/>
    <mergeCell ref="E18:H18"/>
    <mergeCell ref="I18:J18"/>
    <mergeCell ref="V18:Y18"/>
    <mergeCell ref="Z18:AA18"/>
    <mergeCell ref="AJ18:AM18"/>
    <mergeCell ref="AN18:AO18"/>
    <mergeCell ref="E12:F12"/>
    <mergeCell ref="S12:T12"/>
    <mergeCell ref="AJ12:AK12"/>
    <mergeCell ref="AX12:AY12"/>
    <mergeCell ref="E13:F13"/>
    <mergeCell ref="S13:T13"/>
    <mergeCell ref="AJ13:AK13"/>
    <mergeCell ref="AX13:AY13"/>
    <mergeCell ref="AU10:AX10"/>
    <mergeCell ref="AY10:AZ10"/>
    <mergeCell ref="E11:F11"/>
    <mergeCell ref="S11:T11"/>
    <mergeCell ref="AJ11:AK11"/>
    <mergeCell ref="AX11:AY11"/>
    <mergeCell ref="B10:E10"/>
    <mergeCell ref="F10:G10"/>
    <mergeCell ref="P10:S10"/>
    <mergeCell ref="T10:U10"/>
    <mergeCell ref="AG10:AJ10"/>
    <mergeCell ref="AK10:AL10"/>
    <mergeCell ref="L5:M5"/>
    <mergeCell ref="AQ5:AR5"/>
    <mergeCell ref="L6:M6"/>
    <mergeCell ref="AQ6:AR6"/>
    <mergeCell ref="L7:M7"/>
    <mergeCell ref="AQ7:AR7"/>
    <mergeCell ref="B1:AC1"/>
    <mergeCell ref="AG1:BH1"/>
    <mergeCell ref="B2:AD2"/>
    <mergeCell ref="AE2:BJ2"/>
    <mergeCell ref="I4:L4"/>
    <mergeCell ref="M4:N4"/>
    <mergeCell ref="AN4:AQ4"/>
    <mergeCell ref="AR4:AS4"/>
  </mergeCells>
  <hyperlinks>
    <hyperlink ref="BK2" location="ÍNDICE!B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9E5D658D-D52C-413E-994A-9D87F8E329A7}">
            <xm:f>+'D:\BANCO\EPA\FICHEROS EPA\2021 a 2023 BASE 2011\2021\datos_4t2021\[BOLETIN_XT_2021.xlsx]datos sinopsis'!#REF!&lt;5</xm:f>
            <x14:dxf>
              <font>
                <strike/>
                <color theme="1"/>
              </font>
            </x14:dxf>
          </x14:cfRule>
          <xm:sqref>L33:M33</xm:sqref>
        </x14:conditionalFormatting>
        <x14:conditionalFormatting xmlns:xm="http://schemas.microsoft.com/office/excel/2006/main">
          <x14:cfRule type="expression" priority="20" id="{F455E84C-65A3-4104-9BFB-DC8B1B12FA3B}">
            <xm:f>'D:\BANCO\EPA\FICHEROS EPA\2021 a 2023 BASE 2011\2021\datos_4t2021\[BOLETIN_XT_2021.xlsx]datos sinopsis'!#REF!+'D:\BANCO\EPA\FICHEROS EPA\2021 a 2023 BASE 2011\2021\datos_4t2021\[BOLETIN_XT_2021.xlsx]datos sinopsis'!#REF!&lt;5</xm:f>
            <x14:dxf>
              <font>
                <strike/>
              </font>
            </x14:dxf>
          </x14:cfRule>
          <xm:sqref>L7:M7</xm:sqref>
        </x14:conditionalFormatting>
        <x14:conditionalFormatting xmlns:xm="http://schemas.microsoft.com/office/excel/2006/main">
          <x14:cfRule type="expression" priority="19" id="{099B40BD-26A0-4DE1-AD44-2077A1F96691}">
            <xm:f>'D:\BANCO\EPA\FICHEROS EPA\2021 a 2023 BASE 2011\2021\datos_4t2021\[BOLETIN_XT_2021.xlsx]datos sinopsis'!#REF!&lt;5</xm:f>
            <x14:dxf>
              <font>
                <strike/>
              </font>
            </x14:dxf>
          </x14:cfRule>
          <xm:sqref>AA28:AB28</xm:sqref>
        </x14:conditionalFormatting>
        <x14:conditionalFormatting xmlns:xm="http://schemas.microsoft.com/office/excel/2006/main">
          <x14:cfRule type="expression" priority="18" id="{AFEFB901-D08A-40BD-95DE-E8ED39859E7F}">
            <xm:f>+'D:\BANCO\EPA\FICHEROS EPA\2021 a 2023 BASE 2011\2021\datos_4t2021\[BOLETIN_XT_2021.xlsx]datos sinopsis'!#REF!&lt;5</xm:f>
            <x14:dxf>
              <font>
                <strike/>
                <color theme="1"/>
              </font>
            </x14:dxf>
          </x14:cfRule>
          <xm:sqref>AA34:AB34</xm:sqref>
        </x14:conditionalFormatting>
        <x14:conditionalFormatting xmlns:xm="http://schemas.microsoft.com/office/excel/2006/main">
          <x14:cfRule type="expression" priority="17" id="{62C4DB69-388D-4F50-A913-E1A68997BDAF}">
            <xm:f>+'D:\BANCO\EPA\FICHEROS EPA\2021 a 2023 BASE 2011\2021\datos_4t2021\[BOLETIN_XT_2021.xlsx]datos sinopsis'!#REF!&lt;5</xm:f>
            <x14:dxf>
              <font>
                <strike/>
                <color theme="1"/>
              </font>
            </x14:dxf>
          </x14:cfRule>
          <xm:sqref>AA39:AB40</xm:sqref>
        </x14:conditionalFormatting>
        <x14:conditionalFormatting xmlns:xm="http://schemas.microsoft.com/office/excel/2006/main">
          <x14:cfRule type="expression" priority="16" id="{DDE6D7F2-FDD0-4EE3-AB93-FD027FCCF2E3}">
            <xm:f>+'D:\BANCO\EPA\FICHEROS EPA\2021 a 2023 BASE 2011\2021\datos_4t2021\[BOLETIN_XT_2021.xlsx]datos sinopsis'!#REF!&lt;5</xm:f>
            <x14:dxf>
              <font>
                <strike/>
                <color theme="1"/>
              </font>
            </x14:dxf>
          </x14:cfRule>
          <xm:sqref>AA45:AB46</xm:sqref>
        </x14:conditionalFormatting>
        <x14:conditionalFormatting xmlns:xm="http://schemas.microsoft.com/office/excel/2006/main">
          <x14:cfRule type="expression" priority="15" id="{57B02CF2-5345-4640-AEE8-AFDAD5E0BEC6}">
            <xm:f>'D:\BANCO\EPA\FICHEROS EPA\2021 a 2023 BASE 2011\2021\datos_4t2021\[BOLETIN_XT_2021.xlsx]datos sinopsis'!#REF!&lt;5</xm:f>
            <x14:dxf>
              <font>
                <strike/>
              </font>
            </x14:dxf>
          </x14:cfRule>
          <xm:sqref>L34:M34</xm:sqref>
        </x14:conditionalFormatting>
        <x14:conditionalFormatting xmlns:xm="http://schemas.microsoft.com/office/excel/2006/main">
          <x14:cfRule type="expression" priority="14" id="{B71BE7E7-FBE5-4570-8FE2-12F82C16FBA5}">
            <xm:f>+'D:\BANCO\EPA\FICHEROS EPA\2021 a 2023 BASE 2011\2021\datos_4t2021\[BOLETIN_XT_2021.xlsx]datos sinopsis'!#REF!&lt;5</xm:f>
            <x14:dxf>
              <font>
                <strike/>
                <color theme="1"/>
              </font>
            </x14:dxf>
          </x14:cfRule>
          <xm:sqref>N46:O47</xm:sqref>
        </x14:conditionalFormatting>
        <x14:conditionalFormatting xmlns:xm="http://schemas.microsoft.com/office/excel/2006/main">
          <x14:cfRule type="expression" priority="13" id="{01BA4397-6550-40DF-880F-B3BCB59310B5}">
            <xm:f>+'D:\BANCO\EPA\FICHEROS EPA\2021 a 2023 BASE 2011\2021\datos_4t2021\[BOLETIN_XT_2021.xlsx]datos sinopsis'!#REF!&lt;5</xm:f>
            <x14:dxf>
              <font>
                <strike/>
                <color theme="1"/>
              </font>
            </x14:dxf>
          </x14:cfRule>
          <xm:sqref>L64:M65</xm:sqref>
        </x14:conditionalFormatting>
        <x14:conditionalFormatting xmlns:xm="http://schemas.microsoft.com/office/excel/2006/main">
          <x14:cfRule type="expression" priority="12" id="{03B57A71-BD6B-47DB-A441-634355DAD91F}">
            <xm:f>+'D:\BANCO\EPA\FICHEROS EPA\2021 a 2023 BASE 2011\2021\datos_4t2021\[BOLETIN_XT_2021.xlsx]datos sinopsis'!#REF!&lt;5</xm:f>
            <x14:dxf>
              <font>
                <strike/>
                <color theme="1"/>
              </font>
            </x14:dxf>
          </x14:cfRule>
          <xm:sqref>L70:M71</xm:sqref>
        </x14:conditionalFormatting>
        <x14:conditionalFormatting xmlns:xm="http://schemas.microsoft.com/office/excel/2006/main">
          <x14:cfRule type="expression" priority="3" id="{9EBBA4EA-B97A-4359-A53E-B984E8485C3D}">
            <xm:f>+'D:\BANCO\EPA\FICHEROS EPA\2021 a 2023 BASE 2011\2021\datos_4t2021\[BOLETIN_XT_2021.xlsx]datos sinopsis'!#REF!&lt;5</xm:f>
            <x14:dxf>
              <font>
                <strike/>
                <color theme="1"/>
              </font>
            </x14:dxf>
          </x14:cfRule>
          <xm:sqref>AQ70:AR71</xm:sqref>
        </x14:conditionalFormatting>
        <x14:conditionalFormatting xmlns:xm="http://schemas.microsoft.com/office/excel/2006/main">
          <x14:cfRule type="expression" priority="11" id="{50811FEB-9CC8-48C7-A9A8-B4747AC959D9}">
            <xm:f>+'D:\BANCO\EPA\FICHEROS EPA\2021 a 2023 BASE 2011\2021\datos_4t2021\[BOLETIN_XT_2021.xlsx]datos sinopsis'!#REF!&lt;5</xm:f>
            <x14:dxf>
              <font>
                <strike/>
              </font>
            </x14:dxf>
          </x14:cfRule>
          <xm:sqref>AG100:AH100</xm:sqref>
        </x14:conditionalFormatting>
        <x14:conditionalFormatting xmlns:xm="http://schemas.microsoft.com/office/excel/2006/main">
          <x14:cfRule type="expression" priority="10" id="{AF86DAE2-0BA0-40F7-ACC6-9E7E9D18C5F9}">
            <xm:f>'D:\BANCO\EPA\FICHEROS EPA\2021 a 2023 BASE 2011\2021\datos_4t2021\[BOLETIN_XT_2021.xlsx]datos sinopsis'!#REF!+'D:\BANCO\EPA\FICHEROS EPA\2021 a 2023 BASE 2011\2021\datos_4t2021\[BOLETIN_XT_2021.xlsx]datos sinopsis'!#REF!&lt;5</xm:f>
            <x14:dxf>
              <font>
                <strike/>
              </font>
            </x14:dxf>
          </x14:cfRule>
          <xm:sqref>AQ6:AR7</xm:sqref>
        </x14:conditionalFormatting>
        <x14:conditionalFormatting xmlns:xm="http://schemas.microsoft.com/office/excel/2006/main">
          <x14:cfRule type="expression" priority="9" id="{6EEAFC32-EFCC-48F5-B44C-ED6407CAB191}">
            <xm:f>'D:\BANCO\EPA\FICHEROS EPA\2021 a 2023 BASE 2011\2021\datos_4t2021\[BOLETIN_XT_2021.xlsx]datos sinopsis'!#REF!&lt;5</xm:f>
            <x14:dxf>
              <font>
                <strike/>
              </font>
            </x14:dxf>
          </x14:cfRule>
          <xm:sqref>BF28:BG28</xm:sqref>
        </x14:conditionalFormatting>
        <x14:conditionalFormatting xmlns:xm="http://schemas.microsoft.com/office/excel/2006/main">
          <x14:cfRule type="expression" priority="8" id="{6487CD78-0AC7-47B2-A290-19EB9564670C}">
            <xm:f>+'D:\BANCO\EPA\FICHEROS EPA\2021 a 2023 BASE 2011\2021\datos_4t2021\[BOLETIN_XT_2021.xlsx]datos sinopsis'!#REF!&lt;5</xm:f>
            <x14:dxf>
              <font>
                <strike/>
                <color theme="1"/>
              </font>
            </x14:dxf>
          </x14:cfRule>
          <xm:sqref>BF39:BG40</xm:sqref>
        </x14:conditionalFormatting>
        <x14:conditionalFormatting xmlns:xm="http://schemas.microsoft.com/office/excel/2006/main">
          <x14:cfRule type="expression" priority="7" id="{CC57A1F5-1462-4277-8116-FF7CF058D9FC}">
            <xm:f>+'D:\BANCO\EPA\FICHEROS EPA\2021 a 2023 BASE 2011\2021\datos_4t2021\[BOLETIN_XT_2021.xlsx]datos sinopsis'!#REF!&lt;5</xm:f>
            <x14:dxf>
              <font>
                <strike/>
                <color theme="1"/>
              </font>
            </x14:dxf>
          </x14:cfRule>
          <xm:sqref>BF45:BG46</xm:sqref>
        </x14:conditionalFormatting>
        <x14:conditionalFormatting xmlns:xm="http://schemas.microsoft.com/office/excel/2006/main">
          <x14:cfRule type="expression" priority="6" id="{89CCB7DD-D047-4184-9246-D8E55F4B4F32}">
            <xm:f>'D:\BANCO\EPA\FICHEROS EPA\2021 a 2023 BASE 2011\2021\datos_4t2021\[BOLETIN_XT_2021.xlsx]datos sinopsis'!#REF!&lt;5</xm:f>
            <x14:dxf>
              <font>
                <strike/>
              </font>
            </x14:dxf>
          </x14:cfRule>
          <xm:sqref>AQ34:AR34</xm:sqref>
        </x14:conditionalFormatting>
        <x14:conditionalFormatting xmlns:xm="http://schemas.microsoft.com/office/excel/2006/main">
          <x14:cfRule type="expression" priority="5" id="{6BD02630-1588-4117-B3C7-6BF6C497C479}">
            <xm:f>+'D:\BANCO\EPA\FICHEROS EPA\2021 a 2023 BASE 2011\2021\datos_4t2021\[BOLETIN_XT_2021.xlsx]datos sinopsis'!#REF!&lt;5</xm:f>
            <x14:dxf>
              <font>
                <strike/>
                <color theme="1"/>
              </font>
            </x14:dxf>
          </x14:cfRule>
          <xm:sqref>AS46:AT47</xm:sqref>
        </x14:conditionalFormatting>
        <x14:conditionalFormatting xmlns:xm="http://schemas.microsoft.com/office/excel/2006/main">
          <x14:cfRule type="expression" priority="4" id="{D17CF1DC-6344-4FCB-B342-B46689BAA869}">
            <xm:f>+'D:\BANCO\EPA\FICHEROS EPA\2021 a 2023 BASE 2011\2021\datos_4t2021\[BOLETIN_XT_2021.xlsx]datos sinopsis'!#REF!&lt;5</xm:f>
            <x14:dxf>
              <font>
                <strike/>
                <color theme="1"/>
              </font>
            </x14:dxf>
          </x14:cfRule>
          <xm:sqref>AQ64:AR65</xm:sqref>
        </x14:conditionalFormatting>
        <x14:conditionalFormatting xmlns:xm="http://schemas.microsoft.com/office/excel/2006/main">
          <x14:cfRule type="expression" priority="22" id="{0C43354D-81E4-44CB-AFA3-3BD04429B1FB}">
            <xm:f>+'D:\BANCO\EPA\FICHEROS EPA\2021 a 2023 BASE 2011\2021\datos_4t2021\[BOLETIN_XT_2021.xlsx]datos sinopsis'!#REF!&lt;5</xm:f>
            <x14:dxf>
              <font>
                <strike/>
                <color theme="1"/>
              </font>
            </x14:dxf>
          </x14:cfRule>
          <xm:sqref>AQ33:AR33</xm:sqref>
        </x14:conditionalFormatting>
        <x14:conditionalFormatting xmlns:xm="http://schemas.microsoft.com/office/excel/2006/main">
          <x14:cfRule type="expression" priority="2" id="{08C79F87-3E08-41DE-AC9A-8D45F29632A1}">
            <xm:f>+'D:\BANCO\EPA\FICHEROS EPA\2021 a 2023 BASE 2011\2021\datos_4t2021\[BOLETIN_XT_2021.xlsx]datos sinopsis'!#REF!&lt;5</xm:f>
            <x14:dxf>
              <font>
                <strike/>
                <color theme="1"/>
              </font>
            </x14:dxf>
          </x14:cfRule>
          <xm:sqref>BF34:BG34</xm:sqref>
        </x14:conditionalFormatting>
        <x14:conditionalFormatting xmlns:xm="http://schemas.microsoft.com/office/excel/2006/main">
          <x14:cfRule type="expression" priority="1" id="{35CAB44D-EF8D-4FBC-947F-EBF3B1205714}">
            <xm:f>'D:\BANCO\EPA\FICHEROS EPA\2021 a 2023 BASE 2011\2021\datos_4t2021\[BOLETIN_XT_2021.xlsx]datos sinopsis'!#REF!+'D:\BANCO\EPA\FICHEROS EPA\2021 a 2023 BASE 2011\2021\datos_4t2021\[BOLETIN_XT_2021.xlsx]datos sinopsis'!#REF!&lt;5</xm:f>
            <x14:dxf>
              <font>
                <strike/>
              </font>
            </x14:dxf>
          </x14:cfRule>
          <xm:sqref>L6:M6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1"/>
  <sheetViews>
    <sheetView showGridLines="0" workbookViewId="0">
      <selection activeCell="B6" sqref="B6"/>
    </sheetView>
  </sheetViews>
  <sheetFormatPr baseColWidth="10" defaultColWidth="10.7265625" defaultRowHeight="12.5" x14ac:dyDescent="0.25"/>
  <cols>
    <col min="1" max="1" width="1.81640625" style="21" customWidth="1"/>
    <col min="2" max="2" width="38.7265625" style="59" customWidth="1"/>
    <col min="3" max="7" width="10.81640625" style="21" customWidth="1"/>
    <col min="8" max="8" width="1.81640625" style="21" customWidth="1"/>
    <col min="9" max="9" width="38.7265625" style="21" customWidth="1"/>
    <col min="10" max="14" width="10.81640625" style="21" customWidth="1"/>
    <col min="15" max="16384" width="10.7265625" style="21"/>
  </cols>
  <sheetData>
    <row r="1" spans="1:33" x14ac:dyDescent="0.25">
      <c r="B1" s="56"/>
    </row>
    <row r="2" spans="1:33" ht="13" x14ac:dyDescent="0.3">
      <c r="B2" s="57"/>
    </row>
    <row r="3" spans="1:33" ht="13" x14ac:dyDescent="0.3">
      <c r="B3" s="57"/>
    </row>
    <row r="4" spans="1:33" ht="13" x14ac:dyDescent="0.3">
      <c r="B4" s="57"/>
    </row>
    <row r="5" spans="1:33" ht="14" x14ac:dyDescent="0.3">
      <c r="B5" s="57"/>
      <c r="N5" s="154" t="s">
        <v>125</v>
      </c>
    </row>
    <row r="6" spans="1:33" ht="15.5" x14ac:dyDescent="0.35">
      <c r="B6" s="58" t="s">
        <v>278</v>
      </c>
      <c r="I6" s="58"/>
    </row>
    <row r="7" spans="1:33" ht="15.5" x14ac:dyDescent="0.35">
      <c r="B7" s="58"/>
    </row>
    <row r="8" spans="1:33" ht="15" customHeight="1" x14ac:dyDescent="0.25">
      <c r="B8" s="364" t="s">
        <v>118</v>
      </c>
      <c r="C8" s="367" t="s">
        <v>322</v>
      </c>
      <c r="D8" s="360" t="s">
        <v>33</v>
      </c>
      <c r="E8" s="361"/>
      <c r="F8" s="360" t="s">
        <v>34</v>
      </c>
      <c r="G8" s="361"/>
      <c r="I8" s="364" t="s">
        <v>54</v>
      </c>
      <c r="J8" s="367" t="s">
        <v>322</v>
      </c>
      <c r="K8" s="360" t="s">
        <v>33</v>
      </c>
      <c r="L8" s="361"/>
      <c r="M8" s="360" t="s">
        <v>34</v>
      </c>
      <c r="N8" s="361"/>
    </row>
    <row r="9" spans="1:33" ht="15" customHeight="1" x14ac:dyDescent="0.25">
      <c r="B9" s="365"/>
      <c r="C9" s="368"/>
      <c r="D9" s="362"/>
      <c r="E9" s="363"/>
      <c r="F9" s="362"/>
      <c r="G9" s="363"/>
      <c r="H9" s="49"/>
      <c r="I9" s="365"/>
      <c r="J9" s="368"/>
      <c r="K9" s="362"/>
      <c r="L9" s="363"/>
      <c r="M9" s="362"/>
      <c r="N9" s="363"/>
    </row>
    <row r="10" spans="1:33" ht="15" customHeight="1" x14ac:dyDescent="0.25">
      <c r="B10" s="366"/>
      <c r="C10" s="369"/>
      <c r="D10" s="75" t="s">
        <v>3</v>
      </c>
      <c r="E10" s="76" t="s">
        <v>4</v>
      </c>
      <c r="F10" s="75" t="s">
        <v>3</v>
      </c>
      <c r="G10" s="76" t="s">
        <v>4</v>
      </c>
      <c r="H10" s="49"/>
      <c r="I10" s="366"/>
      <c r="J10" s="369"/>
      <c r="K10" s="75" t="s">
        <v>3</v>
      </c>
      <c r="L10" s="76" t="s">
        <v>4</v>
      </c>
      <c r="M10" s="75" t="s">
        <v>3</v>
      </c>
      <c r="N10" s="76" t="s">
        <v>4</v>
      </c>
    </row>
    <row r="11" spans="1:33" s="71" customFormat="1" ht="7.15" customHeight="1" x14ac:dyDescent="0.25">
      <c r="B11" s="77"/>
      <c r="C11" s="78"/>
      <c r="D11" s="79"/>
      <c r="E11" s="80"/>
      <c r="F11" s="79"/>
      <c r="G11" s="80"/>
      <c r="H11" s="81"/>
      <c r="I11" s="77"/>
      <c r="J11" s="78"/>
      <c r="K11" s="79"/>
      <c r="L11" s="80"/>
      <c r="M11" s="79"/>
      <c r="N11" s="80"/>
    </row>
    <row r="12" spans="1:33" ht="15" customHeight="1" x14ac:dyDescent="0.25">
      <c r="A12" s="50"/>
      <c r="B12" s="29" t="s">
        <v>214</v>
      </c>
      <c r="C12" s="97">
        <v>5637.8726000000133</v>
      </c>
      <c r="D12" s="155">
        <v>12.206950000067081</v>
      </c>
      <c r="E12" s="126">
        <v>0.21698676671387318</v>
      </c>
      <c r="F12" s="155">
        <v>36.872600000013335</v>
      </c>
      <c r="G12" s="126">
        <v>0.65832172826306135</v>
      </c>
      <c r="I12" s="29" t="s">
        <v>214</v>
      </c>
      <c r="J12" s="97">
        <v>40016.497409999851</v>
      </c>
      <c r="K12" s="155">
        <v>73.747699997089512</v>
      </c>
      <c r="L12" s="126">
        <v>0.18463350803968126</v>
      </c>
      <c r="M12" s="155">
        <v>381.49740999985079</v>
      </c>
      <c r="N12" s="126">
        <v>0.96252658004252112</v>
      </c>
    </row>
    <row r="13" spans="1:33" ht="15" customHeight="1" x14ac:dyDescent="0.25">
      <c r="A13" s="50"/>
      <c r="B13" s="29" t="s">
        <v>119</v>
      </c>
      <c r="C13" s="156">
        <v>2969.8571700000057</v>
      </c>
      <c r="D13" s="128">
        <v>3.5723600000128499</v>
      </c>
      <c r="E13" s="133">
        <v>0.12043213072357162</v>
      </c>
      <c r="F13" s="128">
        <v>21.857170000005681</v>
      </c>
      <c r="G13" s="133">
        <v>0.74142367706939183</v>
      </c>
      <c r="H13" s="131"/>
      <c r="I13" s="29" t="s">
        <v>119</v>
      </c>
      <c r="J13" s="156">
        <v>20560.838570000637</v>
      </c>
      <c r="K13" s="128">
        <v>42.516790000299807</v>
      </c>
      <c r="L13" s="133">
        <v>0.20721377925625006</v>
      </c>
      <c r="M13" s="128">
        <v>194.83857000063654</v>
      </c>
      <c r="N13" s="133">
        <v>0.95668550525698492</v>
      </c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</row>
    <row r="14" spans="1:33" ht="15" customHeight="1" x14ac:dyDescent="0.25">
      <c r="A14" s="50"/>
      <c r="B14" s="29" t="s">
        <v>120</v>
      </c>
      <c r="C14" s="156">
        <v>2668.0154300000049</v>
      </c>
      <c r="D14" s="128">
        <v>8.6345900000092115</v>
      </c>
      <c r="E14" s="133">
        <v>0.32468422236242134</v>
      </c>
      <c r="F14" s="128">
        <v>15.015430000004926</v>
      </c>
      <c r="G14" s="133">
        <v>0.56597926875254245</v>
      </c>
      <c r="I14" s="29" t="s">
        <v>120</v>
      </c>
      <c r="J14" s="156">
        <v>19455.658840000633</v>
      </c>
      <c r="K14" s="128">
        <v>31.230910000558652</v>
      </c>
      <c r="L14" s="133">
        <v>0.16078162050952471</v>
      </c>
      <c r="M14" s="128">
        <v>186.65884000063306</v>
      </c>
      <c r="N14" s="133">
        <v>0.96870019202155788</v>
      </c>
    </row>
    <row r="15" spans="1:33" ht="10.5" customHeight="1" x14ac:dyDescent="0.25">
      <c r="B15" s="21"/>
      <c r="D15" s="128"/>
      <c r="E15" s="132"/>
      <c r="F15" s="128"/>
      <c r="G15" s="127"/>
      <c r="K15" s="128"/>
      <c r="L15" s="132"/>
      <c r="M15" s="128"/>
      <c r="N15" s="127"/>
    </row>
    <row r="16" spans="1:33" ht="15" customHeight="1" x14ac:dyDescent="0.3">
      <c r="A16" s="50"/>
      <c r="B16" s="82" t="s">
        <v>129</v>
      </c>
      <c r="C16" s="158"/>
      <c r="D16" s="155"/>
      <c r="E16" s="159"/>
      <c r="F16" s="155"/>
      <c r="G16" s="160"/>
      <c r="I16" s="82" t="s">
        <v>129</v>
      </c>
      <c r="J16" s="158"/>
      <c r="K16" s="155"/>
      <c r="L16" s="159"/>
      <c r="M16" s="155"/>
      <c r="N16" s="160"/>
    </row>
    <row r="17" spans="1:14" ht="15" customHeight="1" x14ac:dyDescent="0.25">
      <c r="A17" s="50"/>
      <c r="B17" s="83" t="s">
        <v>215</v>
      </c>
      <c r="C17" s="161">
        <v>3553.0443599999981</v>
      </c>
      <c r="D17" s="162">
        <v>-20.270120000003772</v>
      </c>
      <c r="E17" s="163">
        <v>-0.56726381384723368</v>
      </c>
      <c r="F17" s="162">
        <v>5.0443599999980506</v>
      </c>
      <c r="G17" s="163">
        <v>0.1421747463359111</v>
      </c>
      <c r="I17" s="83" t="s">
        <v>215</v>
      </c>
      <c r="J17" s="161">
        <v>23423.548630000474</v>
      </c>
      <c r="K17" s="162">
        <v>-147.09365999972215</v>
      </c>
      <c r="L17" s="163">
        <v>-0.6240545259223893</v>
      </c>
      <c r="M17" s="162">
        <v>359.54863000047408</v>
      </c>
      <c r="N17" s="163">
        <v>1.558917056887239</v>
      </c>
    </row>
    <row r="18" spans="1:14" ht="15" customHeight="1" x14ac:dyDescent="0.25">
      <c r="A18" s="50"/>
      <c r="B18" s="29" t="s">
        <v>119</v>
      </c>
      <c r="C18" s="156">
        <v>1736.9313099999979</v>
      </c>
      <c r="D18" s="128">
        <v>-36.471620000004577</v>
      </c>
      <c r="E18" s="133">
        <v>-2.0565895873423727</v>
      </c>
      <c r="F18" s="128">
        <v>-16.068690000002107</v>
      </c>
      <c r="G18" s="133">
        <v>-0.91663947518551936</v>
      </c>
      <c r="I18" s="29" t="s">
        <v>119</v>
      </c>
      <c r="J18" s="156">
        <v>11012.692230000061</v>
      </c>
      <c r="K18" s="128">
        <v>-37.126729999939926</v>
      </c>
      <c r="L18" s="133">
        <v>-0.33599401161536946</v>
      </c>
      <c r="M18" s="128">
        <v>146.69223000006059</v>
      </c>
      <c r="N18" s="133">
        <v>1.3500113197134169</v>
      </c>
    </row>
    <row r="19" spans="1:14" ht="15" customHeight="1" x14ac:dyDescent="0.25">
      <c r="A19" s="50"/>
      <c r="B19" s="29" t="s">
        <v>120</v>
      </c>
      <c r="C19" s="156">
        <v>1816.1130499999992</v>
      </c>
      <c r="D19" s="128">
        <v>16.201500000000578</v>
      </c>
      <c r="E19" s="133">
        <v>0.90012756460173193</v>
      </c>
      <c r="F19" s="128">
        <v>22.113049999999248</v>
      </c>
      <c r="G19" s="133">
        <v>1.2326114827201309</v>
      </c>
      <c r="I19" s="29" t="s">
        <v>120</v>
      </c>
      <c r="J19" s="156">
        <v>12410.856400000042</v>
      </c>
      <c r="K19" s="128">
        <v>-109.96692999991137</v>
      </c>
      <c r="L19" s="133">
        <v>-0.87827235559207395</v>
      </c>
      <c r="M19" s="128">
        <v>212.85640000004241</v>
      </c>
      <c r="N19" s="133">
        <v>1.7450106574851816</v>
      </c>
    </row>
    <row r="20" spans="1:14" ht="15" customHeight="1" x14ac:dyDescent="0.25">
      <c r="A20" s="50"/>
      <c r="B20" s="83" t="s">
        <v>216</v>
      </c>
      <c r="C20" s="161">
        <v>3191.4675499999962</v>
      </c>
      <c r="D20" s="162">
        <v>51.652879999989636</v>
      </c>
      <c r="E20" s="163">
        <v>1.6450932755209209</v>
      </c>
      <c r="F20" s="162">
        <v>124.46754999999621</v>
      </c>
      <c r="G20" s="163">
        <v>4.05828333876741</v>
      </c>
      <c r="I20" s="83" t="s">
        <v>216</v>
      </c>
      <c r="J20" s="161">
        <v>20274.836180000242</v>
      </c>
      <c r="K20" s="162">
        <v>171.54736000021148</v>
      </c>
      <c r="L20" s="163">
        <v>0.85332982844849425</v>
      </c>
      <c r="M20" s="162">
        <v>930.83618000024217</v>
      </c>
      <c r="N20" s="163">
        <v>4.8120149917299671</v>
      </c>
    </row>
    <row r="21" spans="1:14" ht="15" customHeight="1" x14ac:dyDescent="0.25">
      <c r="A21" s="50"/>
      <c r="B21" s="29" t="s">
        <v>119</v>
      </c>
      <c r="C21" s="156">
        <v>1544.4578999999994</v>
      </c>
      <c r="D21" s="128">
        <v>0.36145999999666856</v>
      </c>
      <c r="E21" s="133">
        <v>2.3409159598642759E-2</v>
      </c>
      <c r="F21" s="128">
        <v>43.457899999999427</v>
      </c>
      <c r="G21" s="133">
        <v>2.8952631578947035</v>
      </c>
      <c r="I21" s="29" t="s">
        <v>119</v>
      </c>
      <c r="J21" s="156">
        <v>9344.0612000000092</v>
      </c>
      <c r="K21" s="128">
        <v>114.05610999997771</v>
      </c>
      <c r="L21" s="133">
        <v>1.2357101527879877</v>
      </c>
      <c r="M21" s="128">
        <v>470.06120000000919</v>
      </c>
      <c r="N21" s="133">
        <v>5.2970610773045905</v>
      </c>
    </row>
    <row r="22" spans="1:14" ht="15" customHeight="1" x14ac:dyDescent="0.25">
      <c r="A22" s="50"/>
      <c r="B22" s="29" t="s">
        <v>120</v>
      </c>
      <c r="C22" s="156">
        <v>1647.0096499999995</v>
      </c>
      <c r="D22" s="128">
        <v>51.291420000000244</v>
      </c>
      <c r="E22" s="133">
        <v>3.2143156000668256</v>
      </c>
      <c r="F22" s="128">
        <v>80.00964999999951</v>
      </c>
      <c r="G22" s="133">
        <v>5.1059125717931977</v>
      </c>
      <c r="I22" s="29" t="s">
        <v>120</v>
      </c>
      <c r="J22" s="156">
        <v>10930.774979999998</v>
      </c>
      <c r="K22" s="128">
        <v>57.491250000006403</v>
      </c>
      <c r="L22" s="133">
        <v>0.52873861684841472</v>
      </c>
      <c r="M22" s="128">
        <v>460.77497999999832</v>
      </c>
      <c r="N22" s="133">
        <v>4.4009071633237795</v>
      </c>
    </row>
    <row r="23" spans="1:14" ht="15" customHeight="1" x14ac:dyDescent="0.25">
      <c r="A23" s="50"/>
      <c r="B23" s="83" t="s">
        <v>217</v>
      </c>
      <c r="C23" s="161">
        <v>361.57680999999997</v>
      </c>
      <c r="D23" s="162">
        <v>-71.922999999999774</v>
      </c>
      <c r="E23" s="163">
        <v>-16.591241412539446</v>
      </c>
      <c r="F23" s="162">
        <v>-118.42319000000003</v>
      </c>
      <c r="G23" s="163">
        <v>-24.671497916666681</v>
      </c>
      <c r="I23" s="83" t="s">
        <v>217</v>
      </c>
      <c r="J23" s="161">
        <v>3148.7124499999927</v>
      </c>
      <c r="K23" s="162">
        <v>-318.64101999999457</v>
      </c>
      <c r="L23" s="163">
        <v>-9.1897472454689222</v>
      </c>
      <c r="M23" s="162">
        <v>-571.28755000000729</v>
      </c>
      <c r="N23" s="163">
        <v>-15.357192204301271</v>
      </c>
    </row>
    <row r="24" spans="1:14" ht="15" customHeight="1" x14ac:dyDescent="0.25">
      <c r="A24" s="50"/>
      <c r="B24" s="29" t="s">
        <v>119</v>
      </c>
      <c r="C24" s="156">
        <v>192.47340999999992</v>
      </c>
      <c r="D24" s="128">
        <v>-36.833079999999967</v>
      </c>
      <c r="E24" s="133">
        <v>-16.062816189807791</v>
      </c>
      <c r="F24" s="128">
        <v>-60.526590000000084</v>
      </c>
      <c r="G24" s="133">
        <v>-23.923553359683822</v>
      </c>
      <c r="I24" s="29" t="s">
        <v>119</v>
      </c>
      <c r="J24" s="156">
        <v>1668.6310299999959</v>
      </c>
      <c r="K24" s="128">
        <v>-151.18284000000676</v>
      </c>
      <c r="L24" s="133">
        <v>-8.3075990623154468</v>
      </c>
      <c r="M24" s="128">
        <v>-322.36897000000408</v>
      </c>
      <c r="N24" s="133">
        <v>-16.191309392265396</v>
      </c>
    </row>
    <row r="25" spans="1:14" ht="15" customHeight="1" x14ac:dyDescent="0.25">
      <c r="A25" s="50"/>
      <c r="B25" s="29" t="s">
        <v>120</v>
      </c>
      <c r="C25" s="156">
        <v>169.10340000000005</v>
      </c>
      <c r="D25" s="128">
        <v>-35.089919999999864</v>
      </c>
      <c r="E25" s="133">
        <v>-17.184656187577474</v>
      </c>
      <c r="F25" s="128">
        <v>-57.89659999999995</v>
      </c>
      <c r="G25" s="133">
        <v>-25.505110132158563</v>
      </c>
      <c r="I25" s="29" t="s">
        <v>120</v>
      </c>
      <c r="J25" s="156">
        <v>1480.0814199999993</v>
      </c>
      <c r="K25" s="128">
        <v>-167.45818000000122</v>
      </c>
      <c r="L25" s="133">
        <v>-10.164136874160789</v>
      </c>
      <c r="M25" s="128">
        <v>-247.9185800000007</v>
      </c>
      <c r="N25" s="133">
        <v>-14.347140046296332</v>
      </c>
    </row>
    <row r="26" spans="1:14" ht="15" customHeight="1" x14ac:dyDescent="0.25">
      <c r="A26" s="50"/>
      <c r="B26" s="83" t="s">
        <v>218</v>
      </c>
      <c r="C26" s="161">
        <v>2084.8282399999898</v>
      </c>
      <c r="D26" s="162">
        <v>32.477069999997184</v>
      </c>
      <c r="E26" s="163">
        <v>1.5824324060485822</v>
      </c>
      <c r="F26" s="162">
        <v>30.828239999989819</v>
      </c>
      <c r="G26" s="163">
        <v>1.500888023368546</v>
      </c>
      <c r="I26" s="83" t="s">
        <v>218</v>
      </c>
      <c r="J26" s="161">
        <v>16592.948780000166</v>
      </c>
      <c r="K26" s="162">
        <v>220.84136000070066</v>
      </c>
      <c r="L26" s="163">
        <v>1.3488878025007978</v>
      </c>
      <c r="M26" s="162">
        <v>21.948780000166153</v>
      </c>
      <c r="N26" s="163">
        <v>0.13245295999135465</v>
      </c>
    </row>
    <row r="27" spans="1:14" ht="15" customHeight="1" x14ac:dyDescent="0.25">
      <c r="A27" s="50"/>
      <c r="B27" s="29" t="s">
        <v>119</v>
      </c>
      <c r="C27" s="156">
        <v>1232.9258599999966</v>
      </c>
      <c r="D27" s="128">
        <v>40.04397999999378</v>
      </c>
      <c r="E27" s="133">
        <v>3.3569107445905502</v>
      </c>
      <c r="F27" s="128">
        <v>37.925859999996646</v>
      </c>
      <c r="G27" s="133">
        <v>3.1737121338909304</v>
      </c>
      <c r="I27" s="29" t="s">
        <v>119</v>
      </c>
      <c r="J27" s="156">
        <v>9548.1463400002212</v>
      </c>
      <c r="K27" s="128">
        <v>79.643520000536228</v>
      </c>
      <c r="L27" s="133">
        <v>0.84114164102386724</v>
      </c>
      <c r="M27" s="128">
        <v>48.146340000221244</v>
      </c>
      <c r="N27" s="133">
        <v>0.5068035789497003</v>
      </c>
    </row>
    <row r="28" spans="1:14" ht="15" customHeight="1" x14ac:dyDescent="0.25">
      <c r="A28" s="50"/>
      <c r="B28" s="29" t="s">
        <v>120</v>
      </c>
      <c r="C28" s="156">
        <v>851.90238000000204</v>
      </c>
      <c r="D28" s="128">
        <v>-7.566909999999325</v>
      </c>
      <c r="E28" s="133">
        <v>-0.88041656497107113</v>
      </c>
      <c r="F28" s="128">
        <v>-7.0976199999979599</v>
      </c>
      <c r="G28" s="133">
        <v>-0.82626542491244948</v>
      </c>
      <c r="I28" s="29" t="s">
        <v>120</v>
      </c>
      <c r="J28" s="156">
        <v>7044.8024399999122</v>
      </c>
      <c r="K28" s="128">
        <v>141.19783999986339</v>
      </c>
      <c r="L28" s="133">
        <v>2.0452770426606151</v>
      </c>
      <c r="M28" s="128">
        <v>-26.197560000087833</v>
      </c>
      <c r="N28" s="133">
        <v>-0.37049299957698167</v>
      </c>
    </row>
    <row r="29" spans="1:14" ht="15" customHeight="1" x14ac:dyDescent="0.25">
      <c r="A29" s="50"/>
      <c r="B29" s="82" t="s">
        <v>219</v>
      </c>
      <c r="C29" s="178">
        <v>63.0210118618145</v>
      </c>
      <c r="D29" s="162">
        <v>-0.49706230599595358</v>
      </c>
      <c r="E29" s="163"/>
      <c r="F29" s="162">
        <v>-0.32481923977449867</v>
      </c>
      <c r="G29" s="163"/>
      <c r="I29" s="82" t="s">
        <v>219</v>
      </c>
      <c r="J29" s="178">
        <v>58.534729789087159</v>
      </c>
      <c r="K29" s="162">
        <v>-0.47633595158082187</v>
      </c>
      <c r="L29" s="163"/>
      <c r="M29" s="162">
        <v>0.34373697970151795</v>
      </c>
      <c r="N29" s="163"/>
    </row>
    <row r="30" spans="1:14" ht="15" customHeight="1" x14ac:dyDescent="0.25">
      <c r="A30" s="50"/>
      <c r="B30" s="29" t="s">
        <v>119</v>
      </c>
      <c r="C30" s="157">
        <v>58.485348303803939</v>
      </c>
      <c r="D30" s="128">
        <v>-1.2999738615348164</v>
      </c>
      <c r="E30" s="133"/>
      <c r="F30" s="128">
        <v>-0.97869511546335985</v>
      </c>
      <c r="I30" s="29" t="s">
        <v>119</v>
      </c>
      <c r="J30" s="157">
        <v>53.561493576765727</v>
      </c>
      <c r="K30" s="128">
        <v>-0.29193107695279963</v>
      </c>
      <c r="L30" s="133"/>
      <c r="M30" s="128">
        <v>0.20786498008498455</v>
      </c>
    </row>
    <row r="31" spans="1:14" ht="15" customHeight="1" x14ac:dyDescent="0.25">
      <c r="A31" s="50"/>
      <c r="B31" s="29" t="s">
        <v>120</v>
      </c>
      <c r="C31" s="157">
        <v>68.069810600757876</v>
      </c>
      <c r="D31" s="128">
        <v>0.38820881859261647</v>
      </c>
      <c r="E31" s="133"/>
      <c r="F31" s="128">
        <v>0.44825010320792558</v>
      </c>
      <c r="I31" s="29" t="s">
        <v>120</v>
      </c>
      <c r="J31" s="157">
        <v>63.790470947627078</v>
      </c>
      <c r="K31" s="128">
        <v>-0.66869034721938903</v>
      </c>
      <c r="L31" s="133"/>
      <c r="M31" s="128">
        <v>0.48671880688287672</v>
      </c>
    </row>
    <row r="32" spans="1:14" ht="15" customHeight="1" x14ac:dyDescent="0.25">
      <c r="A32" s="50"/>
      <c r="B32" s="82" t="s">
        <v>220</v>
      </c>
      <c r="C32" s="178">
        <v>10.176535200928372</v>
      </c>
      <c r="D32" s="162">
        <v>-1.9550533403633956</v>
      </c>
      <c r="E32" s="163"/>
      <c r="F32" s="162">
        <v>-3.3522133898269839</v>
      </c>
      <c r="G32" s="34"/>
      <c r="I32" s="82" t="s">
        <v>220</v>
      </c>
      <c r="J32" s="178">
        <v>13.44250821998498</v>
      </c>
      <c r="K32" s="162">
        <v>-1.2679669013103183</v>
      </c>
      <c r="L32" s="163"/>
      <c r="M32" s="162">
        <v>-2.6865240380795363</v>
      </c>
      <c r="N32" s="34"/>
    </row>
    <row r="33" spans="1:14" ht="15" customHeight="1" x14ac:dyDescent="0.25">
      <c r="A33" s="50"/>
      <c r="B33" s="29" t="s">
        <v>119</v>
      </c>
      <c r="C33" s="157">
        <v>11.0812332584413</v>
      </c>
      <c r="D33" s="128">
        <v>-1.8490763807786799</v>
      </c>
      <c r="E33" s="133"/>
      <c r="F33" s="128">
        <v>-3.3511683388205373</v>
      </c>
      <c r="I33" s="29" t="s">
        <v>119</v>
      </c>
      <c r="J33" s="157">
        <v>15.151890156835762</v>
      </c>
      <c r="K33" s="128">
        <v>-1.3172834702405929</v>
      </c>
      <c r="L33" s="133"/>
      <c r="M33" s="128">
        <v>-3.1713198560484628</v>
      </c>
    </row>
    <row r="34" spans="1:14" ht="15" customHeight="1" x14ac:dyDescent="0.25">
      <c r="A34" s="50"/>
      <c r="B34" s="29" t="s">
        <v>120</v>
      </c>
      <c r="C34" s="157">
        <v>9.3112815856920417</v>
      </c>
      <c r="D34" s="128">
        <v>-2.0333492101934603</v>
      </c>
      <c r="E34" s="133"/>
      <c r="F34" s="128">
        <v>-3.3420071545532206</v>
      </c>
      <c r="I34" s="29" t="s">
        <v>120</v>
      </c>
      <c r="J34" s="157">
        <v>11.925699341747233</v>
      </c>
      <c r="K34" s="128">
        <v>-1.2326973273638764</v>
      </c>
      <c r="L34" s="133"/>
      <c r="M34" s="128">
        <v>-2.2405574216566038</v>
      </c>
    </row>
    <row r="35" spans="1:14" ht="15" customHeight="1" x14ac:dyDescent="0.25">
      <c r="A35" s="50"/>
      <c r="B35" s="82" t="s">
        <v>221</v>
      </c>
      <c r="C35" s="178">
        <v>78.78307141731932</v>
      </c>
      <c r="D35" s="162">
        <v>-0.95946888338608005</v>
      </c>
      <c r="E35" s="163"/>
      <c r="F35" s="162">
        <v>-0.31399404543462595</v>
      </c>
      <c r="G35" s="34"/>
      <c r="I35" s="82" t="s">
        <v>221</v>
      </c>
      <c r="J35" s="178">
        <v>75.196350274969021</v>
      </c>
      <c r="K35" s="162">
        <v>-0.60521898909564698</v>
      </c>
      <c r="L35" s="163"/>
      <c r="M35" s="162">
        <v>0.77615036643044277</v>
      </c>
      <c r="N35" s="34"/>
    </row>
    <row r="36" spans="1:14" ht="15" customHeight="1" x14ac:dyDescent="0.25">
      <c r="A36" s="50"/>
      <c r="B36" s="29" t="s">
        <v>119</v>
      </c>
      <c r="C36" s="157">
        <v>75.36213695340868</v>
      </c>
      <c r="D36" s="128">
        <v>-1.8594837787842522</v>
      </c>
      <c r="E36" s="133"/>
      <c r="F36" s="128">
        <v>-0.9918921086785133</v>
      </c>
      <c r="I36" s="29" t="s">
        <v>119</v>
      </c>
      <c r="J36" s="157">
        <v>70.98120820255474</v>
      </c>
      <c r="K36" s="128">
        <v>-0.36014449216079925</v>
      </c>
      <c r="L36" s="133"/>
      <c r="M36" s="128">
        <v>0.83429341313259897</v>
      </c>
    </row>
    <row r="37" spans="1:14" ht="15" customHeight="1" x14ac:dyDescent="0.25">
      <c r="A37" s="50"/>
      <c r="B37" s="29" t="s">
        <v>120</v>
      </c>
      <c r="C37" s="157">
        <v>82.367665688810533</v>
      </c>
      <c r="D37" s="128">
        <v>-2.3794992833074957E-2</v>
      </c>
      <c r="E37" s="133"/>
      <c r="F37" s="128">
        <v>0.34727643950562026</v>
      </c>
      <c r="I37" s="29" t="s">
        <v>120</v>
      </c>
      <c r="J37" s="157">
        <v>79.390635389632308</v>
      </c>
      <c r="K37" s="128">
        <v>-0.84655471311799602</v>
      </c>
      <c r="L37" s="133"/>
      <c r="M37" s="128">
        <v>0.69268127498429521</v>
      </c>
    </row>
    <row r="38" spans="1:14" ht="15" customHeight="1" x14ac:dyDescent="0.25">
      <c r="A38" s="50"/>
      <c r="B38" s="82" t="s">
        <v>222</v>
      </c>
      <c r="C38" s="178">
        <v>10.284814623494356</v>
      </c>
      <c r="D38" s="162">
        <v>-1.9356550880242178</v>
      </c>
      <c r="E38" s="163"/>
      <c r="F38" s="162">
        <v>-3.2711214495650047</v>
      </c>
      <c r="G38" s="34"/>
      <c r="I38" s="82" t="s">
        <v>222</v>
      </c>
      <c r="J38" s="178">
        <v>13.555861985338906</v>
      </c>
      <c r="K38" s="162">
        <v>-1.2658887065816415</v>
      </c>
      <c r="L38" s="163"/>
      <c r="M38" s="162">
        <v>-2.7106525210913279</v>
      </c>
      <c r="N38" s="34"/>
    </row>
    <row r="39" spans="1:14" ht="15" customHeight="1" x14ac:dyDescent="0.25">
      <c r="A39" s="50"/>
      <c r="B39" s="29" t="s">
        <v>119</v>
      </c>
      <c r="C39" s="157">
        <v>11.26603664568942</v>
      </c>
      <c r="D39" s="128">
        <v>-1.745205178940461</v>
      </c>
      <c r="E39" s="133"/>
      <c r="F39" s="128">
        <v>-3.1514950728803601</v>
      </c>
      <c r="I39" s="29" t="s">
        <v>119</v>
      </c>
      <c r="J39" s="157">
        <v>15.274191414355911</v>
      </c>
      <c r="K39" s="128">
        <v>-1.3201945101852104</v>
      </c>
      <c r="L39" s="133"/>
      <c r="M39" s="128">
        <v>-3.1936481090546813</v>
      </c>
    </row>
    <row r="40" spans="1:14" ht="15" customHeight="1" x14ac:dyDescent="0.25">
      <c r="A40" s="50"/>
      <c r="B40" s="29" t="s">
        <v>120</v>
      </c>
      <c r="C40" s="157">
        <v>9.3440976385672165</v>
      </c>
      <c r="D40" s="128">
        <v>-2.0975863688057288</v>
      </c>
      <c r="E40" s="133"/>
      <c r="F40" s="128">
        <v>-3.3677667682124444</v>
      </c>
      <c r="I40" s="29" t="s">
        <v>120</v>
      </c>
      <c r="J40" s="157">
        <v>12.027147890992252</v>
      </c>
      <c r="K40" s="128">
        <v>-1.2271896951044994</v>
      </c>
      <c r="L40" s="133"/>
      <c r="M40" s="128">
        <v>-2.2751776904030976</v>
      </c>
    </row>
    <row r="41" spans="1:14" ht="15" customHeight="1" x14ac:dyDescent="0.25">
      <c r="A41" s="50"/>
      <c r="B41" s="82" t="s">
        <v>223</v>
      </c>
      <c r="C41" s="178">
        <v>70.680378567352776</v>
      </c>
      <c r="D41" s="162">
        <v>0.68275125129046899</v>
      </c>
      <c r="E41" s="163"/>
      <c r="F41" s="162">
        <v>2.3056607343956586</v>
      </c>
      <c r="G41" s="34"/>
      <c r="I41" s="82" t="s">
        <v>223</v>
      </c>
      <c r="J41" s="178">
        <v>65.002836813681739</v>
      </c>
      <c r="K41" s="162">
        <v>0.43638716650066556</v>
      </c>
      <c r="L41" s="163"/>
      <c r="M41" s="162">
        <v>2.6882095189799671</v>
      </c>
      <c r="N41" s="34"/>
    </row>
    <row r="42" spans="1:14" ht="15" customHeight="1" x14ac:dyDescent="0.25">
      <c r="A42" s="50"/>
      <c r="B42" s="29" t="s">
        <v>119</v>
      </c>
      <c r="C42" s="157">
        <v>66.871810987263061</v>
      </c>
      <c r="D42" s="128">
        <v>-0.30231793056569245</v>
      </c>
      <c r="E42" s="133"/>
      <c r="F42" s="128">
        <v>1.5261482836082791</v>
      </c>
      <c r="I42" s="29" t="s">
        <v>119</v>
      </c>
      <c r="J42" s="157">
        <v>60.139402593473669</v>
      </c>
      <c r="K42" s="128">
        <v>0.63670928870715926</v>
      </c>
      <c r="L42" s="133"/>
      <c r="M42" s="128">
        <v>2.947107457985588</v>
      </c>
    </row>
    <row r="43" spans="1:14" ht="15" customHeight="1" x14ac:dyDescent="0.25">
      <c r="A43" s="50"/>
      <c r="B43" s="29" t="s">
        <v>120</v>
      </c>
      <c r="C43" s="157">
        <v>74.671150584239456</v>
      </c>
      <c r="D43" s="128">
        <v>1.7066604828483776</v>
      </c>
      <c r="E43" s="133"/>
      <c r="F43" s="128">
        <v>3.0770820022190719</v>
      </c>
      <c r="I43" s="29" t="s">
        <v>120</v>
      </c>
      <c r="J43" s="157">
        <v>69.842206259722488</v>
      </c>
      <c r="K43" s="128">
        <v>0.23992420278882776</v>
      </c>
      <c r="L43" s="133"/>
      <c r="M43" s="128">
        <v>2.3998897684485456</v>
      </c>
    </row>
    <row r="44" spans="1:14" ht="7.15" customHeight="1" x14ac:dyDescent="0.25">
      <c r="A44" s="50"/>
      <c r="B44" s="22"/>
      <c r="C44" s="53"/>
      <c r="D44" s="128"/>
      <c r="F44" s="128"/>
      <c r="I44" s="22"/>
      <c r="J44" s="53"/>
      <c r="K44" s="128"/>
      <c r="M44" s="128"/>
    </row>
    <row r="45" spans="1:14" ht="15" customHeight="1" x14ac:dyDescent="0.25">
      <c r="A45" s="50"/>
      <c r="B45" s="82" t="s">
        <v>130</v>
      </c>
      <c r="C45" s="97">
        <v>5637.8725999999988</v>
      </c>
      <c r="D45" s="155">
        <v>12.20695000005253</v>
      </c>
      <c r="E45" s="126">
        <v>0.21698676671360317</v>
      </c>
      <c r="F45" s="155">
        <v>36.872599999998783</v>
      </c>
      <c r="G45" s="126">
        <v>0.65832172826279134</v>
      </c>
      <c r="I45" s="82" t="s">
        <v>130</v>
      </c>
      <c r="J45" s="97">
        <v>40016.497410000098</v>
      </c>
      <c r="K45" s="155">
        <v>73.747699997336895</v>
      </c>
      <c r="L45" s="126">
        <v>0.18463350804029233</v>
      </c>
      <c r="M45" s="155">
        <v>381.49741000009817</v>
      </c>
      <c r="N45" s="126">
        <v>0.9625265800431464</v>
      </c>
    </row>
    <row r="46" spans="1:14" ht="15" customHeight="1" x14ac:dyDescent="0.25">
      <c r="A46" s="50"/>
      <c r="B46" s="84" t="s">
        <v>224</v>
      </c>
      <c r="C46" s="161">
        <v>2969.857169999997</v>
      </c>
      <c r="D46" s="162">
        <v>3.5723600000042097</v>
      </c>
      <c r="E46" s="163">
        <v>0.1204321307232874</v>
      </c>
      <c r="F46" s="162">
        <v>21.857169999997041</v>
      </c>
      <c r="G46" s="163">
        <v>0.74142367706910761</v>
      </c>
      <c r="I46" s="84" t="s">
        <v>224</v>
      </c>
      <c r="J46" s="161">
        <v>20560.838570000138</v>
      </c>
      <c r="K46" s="162">
        <v>42.516789999801404</v>
      </c>
      <c r="L46" s="163">
        <v>0.20721377925383422</v>
      </c>
      <c r="M46" s="162">
        <v>194.83857000013813</v>
      </c>
      <c r="N46" s="163">
        <v>0.95668550525454066</v>
      </c>
    </row>
    <row r="47" spans="1:14" ht="15" customHeight="1" x14ac:dyDescent="0.25">
      <c r="A47" s="50"/>
      <c r="B47" s="29" t="s">
        <v>121</v>
      </c>
      <c r="C47" s="156">
        <v>129.22631000000007</v>
      </c>
      <c r="D47" s="128">
        <v>-3.4685399999999049</v>
      </c>
      <c r="E47" s="133">
        <v>-2.6139220926809941</v>
      </c>
      <c r="F47" s="128">
        <v>-5.7736899999999309</v>
      </c>
      <c r="G47" s="133">
        <v>-4.276807407407361</v>
      </c>
      <c r="I47" s="29" t="s">
        <v>121</v>
      </c>
      <c r="J47" s="156">
        <v>946.32428000000016</v>
      </c>
      <c r="K47" s="128">
        <v>7.310889999998949</v>
      </c>
      <c r="L47" s="133">
        <v>0.77857143229861947</v>
      </c>
      <c r="M47" s="128">
        <v>12.324280000000158</v>
      </c>
      <c r="N47" s="133">
        <v>1.3195160599571949</v>
      </c>
    </row>
    <row r="48" spans="1:14" ht="15" customHeight="1" x14ac:dyDescent="0.25">
      <c r="A48" s="50"/>
      <c r="B48" s="29" t="s">
        <v>122</v>
      </c>
      <c r="C48" s="156">
        <v>171.62996999999999</v>
      </c>
      <c r="D48" s="128">
        <v>1.6489599999999314</v>
      </c>
      <c r="E48" s="133">
        <v>0.97008483477061702</v>
      </c>
      <c r="F48" s="128">
        <v>0.62996999999998593</v>
      </c>
      <c r="G48" s="133">
        <v>0.36840350877191952</v>
      </c>
      <c r="I48" s="29" t="s">
        <v>122</v>
      </c>
      <c r="J48" s="156">
        <v>1159.8566200000034</v>
      </c>
      <c r="K48" s="128">
        <v>5.9101900000030128</v>
      </c>
      <c r="L48" s="133">
        <v>0.51217195585093123</v>
      </c>
      <c r="M48" s="128">
        <v>0.85662000000343141</v>
      </c>
      <c r="N48" s="133">
        <v>7.3910267472257374E-2</v>
      </c>
    </row>
    <row r="49" spans="1:14" ht="15" customHeight="1" x14ac:dyDescent="0.25">
      <c r="A49" s="50"/>
      <c r="B49" s="29" t="s">
        <v>123</v>
      </c>
      <c r="C49" s="156">
        <v>1503.414739999999</v>
      </c>
      <c r="D49" s="128">
        <v>-1.1994500000009793</v>
      </c>
      <c r="E49" s="133">
        <v>-7.9718110328400371E-2</v>
      </c>
      <c r="F49" s="128">
        <v>-7.5852600000009716</v>
      </c>
      <c r="G49" s="133">
        <v>-0.50200264725354771</v>
      </c>
      <c r="I49" s="29" t="s">
        <v>123</v>
      </c>
      <c r="J49" s="156">
        <v>9876.256170000066</v>
      </c>
      <c r="K49" s="128">
        <v>-14.182569999975385</v>
      </c>
      <c r="L49" s="133">
        <v>-0.14339677311397736</v>
      </c>
      <c r="M49" s="128">
        <v>-74.743829999933951</v>
      </c>
      <c r="N49" s="133">
        <v>-0.75111878203128413</v>
      </c>
    </row>
    <row r="50" spans="1:14" ht="15" customHeight="1" x14ac:dyDescent="0.25">
      <c r="A50" s="50"/>
      <c r="B50" s="29" t="s">
        <v>124</v>
      </c>
      <c r="C50" s="156">
        <v>1165.5861499999978</v>
      </c>
      <c r="D50" s="128">
        <v>6.591389999992316</v>
      </c>
      <c r="E50" s="133">
        <v>0.56871611740439221</v>
      </c>
      <c r="F50" s="128">
        <v>34.586149999997815</v>
      </c>
      <c r="G50" s="133">
        <v>3.0580150309458674</v>
      </c>
      <c r="I50" s="29" t="s">
        <v>124</v>
      </c>
      <c r="J50" s="156">
        <v>8578.4015000000709</v>
      </c>
      <c r="K50" s="128">
        <v>43.478280000166706</v>
      </c>
      <c r="L50" s="133">
        <v>0.50941618195561489</v>
      </c>
      <c r="M50" s="128">
        <v>255.40150000007088</v>
      </c>
      <c r="N50" s="133">
        <v>3.0686230926357183</v>
      </c>
    </row>
    <row r="51" spans="1:14" ht="15" customHeight="1" x14ac:dyDescent="0.25">
      <c r="A51" s="50"/>
      <c r="B51" s="98" t="s">
        <v>225</v>
      </c>
      <c r="C51" s="161">
        <v>2668.0154300000013</v>
      </c>
      <c r="D51" s="162">
        <v>8.6345900000055735</v>
      </c>
      <c r="E51" s="163">
        <v>0.32468422236229344</v>
      </c>
      <c r="F51" s="162">
        <v>15.015430000001288</v>
      </c>
      <c r="G51" s="163">
        <v>0.56597926875241455</v>
      </c>
      <c r="I51" s="98" t="s">
        <v>225</v>
      </c>
      <c r="J51" s="161">
        <v>19455.65883999996</v>
      </c>
      <c r="K51" s="162">
        <v>31.230909999885625</v>
      </c>
      <c r="L51" s="163">
        <v>0.16078162050605727</v>
      </c>
      <c r="M51" s="162">
        <v>186.65883999996004</v>
      </c>
      <c r="N51" s="163">
        <v>0.96870019201806201</v>
      </c>
    </row>
    <row r="52" spans="1:14" ht="15" customHeight="1" x14ac:dyDescent="0.25">
      <c r="A52" s="50"/>
      <c r="B52" s="29" t="s">
        <v>121</v>
      </c>
      <c r="C52" s="156">
        <v>138.94420999999997</v>
      </c>
      <c r="D52" s="128">
        <v>3.1604099999999562</v>
      </c>
      <c r="E52" s="133">
        <v>2.327530972030516</v>
      </c>
      <c r="F52" s="128">
        <v>-3.0557900000000302</v>
      </c>
      <c r="G52" s="133">
        <v>-2.151964788732414</v>
      </c>
      <c r="I52" s="29" t="s">
        <v>121</v>
      </c>
      <c r="J52" s="156">
        <v>989.83683999999948</v>
      </c>
      <c r="K52" s="128">
        <v>-0.37134000000082779</v>
      </c>
      <c r="L52" s="133">
        <v>-3.7501205049721875E-2</v>
      </c>
      <c r="M52" s="128">
        <v>-7.1631600000005164</v>
      </c>
      <c r="N52" s="133">
        <v>-0.71847141424278504</v>
      </c>
    </row>
    <row r="53" spans="1:14" ht="15" customHeight="1" x14ac:dyDescent="0.25">
      <c r="A53" s="50"/>
      <c r="B53" s="29" t="s">
        <v>122</v>
      </c>
      <c r="C53" s="156">
        <v>174.70603000000006</v>
      </c>
      <c r="D53" s="128">
        <v>1.6320500000001061</v>
      </c>
      <c r="E53" s="133">
        <v>0.94297825704366289</v>
      </c>
      <c r="F53" s="128">
        <v>2.7060300000000552</v>
      </c>
      <c r="G53" s="133">
        <v>1.573273255813973</v>
      </c>
      <c r="I53" s="29" t="s">
        <v>122</v>
      </c>
      <c r="J53" s="156">
        <v>1227.4273599999983</v>
      </c>
      <c r="K53" s="128">
        <v>8.3466099999945982</v>
      </c>
      <c r="L53" s="133">
        <v>0.6846642439390962</v>
      </c>
      <c r="M53" s="128">
        <v>14.427359999998316</v>
      </c>
      <c r="N53" s="133">
        <v>1.1893948887055501</v>
      </c>
    </row>
    <row r="54" spans="1:14" ht="15" customHeight="1" x14ac:dyDescent="0.25">
      <c r="A54" s="50"/>
      <c r="B54" s="29" t="s">
        <v>123</v>
      </c>
      <c r="C54" s="156">
        <v>1439.2189099999985</v>
      </c>
      <c r="D54" s="128">
        <v>-1.8592200000018693</v>
      </c>
      <c r="E54" s="133">
        <v>-0.12901590561240539</v>
      </c>
      <c r="F54" s="128">
        <v>-1.7810900000015408</v>
      </c>
      <c r="G54" s="133">
        <v>-0.1236009715476456</v>
      </c>
      <c r="I54" s="29" t="s">
        <v>123</v>
      </c>
      <c r="J54" s="156">
        <v>9990.4212300000272</v>
      </c>
      <c r="K54" s="128">
        <v>-17.498660000002928</v>
      </c>
      <c r="L54" s="133">
        <v>-0.17484812221056245</v>
      </c>
      <c r="M54" s="128">
        <v>25.421230000027208</v>
      </c>
      <c r="N54" s="133">
        <v>0.25510516808857631</v>
      </c>
    </row>
    <row r="55" spans="1:14" ht="15" customHeight="1" x14ac:dyDescent="0.25">
      <c r="A55" s="50"/>
      <c r="B55" s="29" t="s">
        <v>124</v>
      </c>
      <c r="C55" s="156">
        <v>915.14628000000266</v>
      </c>
      <c r="D55" s="128">
        <v>5.7013499999993655</v>
      </c>
      <c r="E55" s="133">
        <v>0.62690436901982594</v>
      </c>
      <c r="F55" s="128">
        <v>17.146280000002662</v>
      </c>
      <c r="G55" s="133">
        <v>1.9093853006684469</v>
      </c>
      <c r="I55" s="29" t="s">
        <v>124</v>
      </c>
      <c r="J55" s="156">
        <v>7247.9734099999368</v>
      </c>
      <c r="K55" s="128">
        <v>40.75429999989683</v>
      </c>
      <c r="L55" s="133">
        <v>0.56546497862608192</v>
      </c>
      <c r="M55" s="128">
        <v>153.97340999993685</v>
      </c>
      <c r="N55" s="133">
        <v>2.1704737806588241</v>
      </c>
    </row>
    <row r="56" spans="1:14" ht="7.15" customHeight="1" x14ac:dyDescent="0.25">
      <c r="A56" s="50"/>
      <c r="B56" s="22"/>
      <c r="C56" s="53"/>
      <c r="D56" s="128"/>
      <c r="E56" s="133"/>
      <c r="F56" s="128"/>
      <c r="G56" s="133"/>
      <c r="I56" s="22"/>
      <c r="J56" s="53"/>
      <c r="K56" s="128"/>
      <c r="L56" s="133"/>
      <c r="M56" s="128"/>
      <c r="N56" s="133"/>
    </row>
    <row r="57" spans="1:14" ht="15" customHeight="1" x14ac:dyDescent="0.25">
      <c r="A57" s="50"/>
      <c r="B57" s="82" t="s">
        <v>131</v>
      </c>
      <c r="C57" s="97">
        <v>5637.8726000000133</v>
      </c>
      <c r="D57" s="155">
        <v>12.206950000067081</v>
      </c>
      <c r="E57" s="126">
        <v>0.21698676671387318</v>
      </c>
      <c r="F57" s="155">
        <v>36.872600000013335</v>
      </c>
      <c r="G57" s="126">
        <v>0.65832172826306135</v>
      </c>
      <c r="I57" s="82" t="s">
        <v>131</v>
      </c>
      <c r="J57" s="97">
        <v>40016.497409999851</v>
      </c>
      <c r="K57" s="155">
        <v>73.747699997089512</v>
      </c>
      <c r="L57" s="126">
        <v>0.18463350803968126</v>
      </c>
      <c r="M57" s="155">
        <v>381.49740999985079</v>
      </c>
      <c r="N57" s="126">
        <v>0.96252658004252112</v>
      </c>
    </row>
    <row r="58" spans="1:14" ht="15" customHeight="1" x14ac:dyDescent="0.25">
      <c r="A58" s="50"/>
      <c r="B58" s="164" t="s">
        <v>226</v>
      </c>
      <c r="C58" s="161">
        <v>662.01822000000038</v>
      </c>
      <c r="D58" s="162">
        <v>-64.84270999999967</v>
      </c>
      <c r="E58" s="163">
        <v>-8.9209238416487295</v>
      </c>
      <c r="F58" s="162">
        <v>1.8220000000383152E-2</v>
      </c>
      <c r="G58" s="163">
        <v>2.7522658610905637E-3</v>
      </c>
      <c r="I58" s="164" t="s">
        <v>226</v>
      </c>
      <c r="J58" s="161">
        <v>6662.7355199999383</v>
      </c>
      <c r="K58" s="162">
        <v>-61.708370000025752</v>
      </c>
      <c r="L58" s="163">
        <v>-0.91767246495719235</v>
      </c>
      <c r="M58" s="162">
        <v>-70.264480000061667</v>
      </c>
      <c r="N58" s="163">
        <v>-1.0435835437406951</v>
      </c>
    </row>
    <row r="59" spans="1:14" ht="15" customHeight="1" x14ac:dyDescent="0.25">
      <c r="A59" s="50"/>
      <c r="B59" s="94" t="s">
        <v>10</v>
      </c>
      <c r="C59" s="156">
        <v>403.6840799999996</v>
      </c>
      <c r="D59" s="128">
        <v>-23.875320000001295</v>
      </c>
      <c r="E59" s="133">
        <v>-5.5840942802336286</v>
      </c>
      <c r="F59" s="128">
        <v>-2.3159200000004034</v>
      </c>
      <c r="G59" s="133">
        <v>-0.57042364532028955</v>
      </c>
      <c r="I59" s="94" t="s">
        <v>10</v>
      </c>
      <c r="J59" s="156">
        <v>3791.1486899999818</v>
      </c>
      <c r="K59" s="128">
        <v>-17.375200000009499</v>
      </c>
      <c r="L59" s="133">
        <v>-0.45621874778392169</v>
      </c>
      <c r="M59" s="128">
        <v>-63.851310000018202</v>
      </c>
      <c r="N59" s="133">
        <v>-1.6563245136191398</v>
      </c>
    </row>
    <row r="60" spans="1:14" ht="15" customHeight="1" x14ac:dyDescent="0.25">
      <c r="A60" s="50"/>
      <c r="B60" s="94" t="s">
        <v>9</v>
      </c>
      <c r="C60" s="156">
        <v>258.33413999999988</v>
      </c>
      <c r="D60" s="128">
        <v>-40.967390000000364</v>
      </c>
      <c r="E60" s="133">
        <v>-13.687664743979198</v>
      </c>
      <c r="F60" s="128">
        <v>2.3341399999998771</v>
      </c>
      <c r="G60" s="133">
        <v>0.91177343749994577</v>
      </c>
      <c r="I60" s="94" t="s">
        <v>9</v>
      </c>
      <c r="J60" s="156">
        <v>2871.586829999992</v>
      </c>
      <c r="K60" s="128">
        <v>-44.333169999999882</v>
      </c>
      <c r="L60" s="133">
        <v>-1.5203836182062531</v>
      </c>
      <c r="M60" s="128">
        <v>-5.4131700000079945</v>
      </c>
      <c r="N60" s="133">
        <v>-0.18815328467181303</v>
      </c>
    </row>
    <row r="61" spans="1:14" ht="15" customHeight="1" x14ac:dyDescent="0.25">
      <c r="A61" s="50"/>
      <c r="B61" s="164" t="s">
        <v>228</v>
      </c>
      <c r="C61" s="161">
        <v>1208.6247399999986</v>
      </c>
      <c r="D61" s="162">
        <v>14.303899999994883</v>
      </c>
      <c r="E61" s="163">
        <v>1.1976597511263947</v>
      </c>
      <c r="F61" s="162">
        <v>-27.37526000000139</v>
      </c>
      <c r="G61" s="163">
        <v>-2.2148268608415407</v>
      </c>
      <c r="I61" s="164" t="s">
        <v>228</v>
      </c>
      <c r="J61" s="161">
        <v>11457.519500000073</v>
      </c>
      <c r="K61" s="162">
        <v>144.45065000035356</v>
      </c>
      <c r="L61" s="163">
        <v>1.2768476168193388</v>
      </c>
      <c r="M61" s="162">
        <v>105.51950000007309</v>
      </c>
      <c r="N61" s="163">
        <v>0.92952343199502252</v>
      </c>
    </row>
    <row r="62" spans="1:14" ht="15" customHeight="1" x14ac:dyDescent="0.25">
      <c r="A62" s="50"/>
      <c r="B62" s="94" t="s">
        <v>10</v>
      </c>
      <c r="C62" s="156">
        <v>584.55283999999892</v>
      </c>
      <c r="D62" s="128">
        <v>2.8402999999991607</v>
      </c>
      <c r="E62" s="133">
        <v>0.48826521773092679</v>
      </c>
      <c r="F62" s="128">
        <v>-15.447160000001077</v>
      </c>
      <c r="G62" s="133">
        <v>-2.5745266666668414</v>
      </c>
      <c r="I62" s="94" t="s">
        <v>10</v>
      </c>
      <c r="J62" s="156">
        <v>5409.9027099999439</v>
      </c>
      <c r="K62" s="128">
        <v>52.667599999924278</v>
      </c>
      <c r="L62" s="133">
        <v>0.98311160362578676</v>
      </c>
      <c r="M62" s="128">
        <v>105.90270999994391</v>
      </c>
      <c r="N62" s="133">
        <v>1.9966574283549079</v>
      </c>
    </row>
    <row r="63" spans="1:14" ht="15" customHeight="1" x14ac:dyDescent="0.25">
      <c r="A63" s="50"/>
      <c r="B63" s="94" t="s">
        <v>9</v>
      </c>
      <c r="C63" s="156">
        <v>624.07189999999969</v>
      </c>
      <c r="D63" s="128">
        <v>11.463599999999701</v>
      </c>
      <c r="E63" s="133">
        <v>1.8712772908887558</v>
      </c>
      <c r="F63" s="128">
        <v>-11.928100000000313</v>
      </c>
      <c r="G63" s="133">
        <v>-1.8754874213836956</v>
      </c>
      <c r="I63" s="94" t="s">
        <v>9</v>
      </c>
      <c r="J63" s="156">
        <v>6047.61679</v>
      </c>
      <c r="K63" s="128">
        <v>91.783049999939976</v>
      </c>
      <c r="L63" s="133">
        <v>1.5410613191485538</v>
      </c>
      <c r="M63" s="128">
        <v>-1.3832099999999627</v>
      </c>
      <c r="N63" s="133">
        <v>-2.2866754835504821E-2</v>
      </c>
    </row>
    <row r="64" spans="1:14" ht="15" customHeight="1" x14ac:dyDescent="0.25">
      <c r="A64" s="50"/>
      <c r="B64" s="164" t="s">
        <v>229</v>
      </c>
      <c r="C64" s="161">
        <v>1446.5486999999991</v>
      </c>
      <c r="D64" s="162">
        <v>18.047199999996792</v>
      </c>
      <c r="E64" s="163">
        <v>1.263365841757718</v>
      </c>
      <c r="F64" s="162">
        <v>-8.451300000000856</v>
      </c>
      <c r="G64" s="163">
        <v>-0.58084536082479588</v>
      </c>
      <c r="I64" s="164" t="s">
        <v>229</v>
      </c>
      <c r="J64" s="161">
        <v>9019.2290499999563</v>
      </c>
      <c r="K64" s="162">
        <v>-9.4872100000338833</v>
      </c>
      <c r="L64" s="163">
        <v>-0.10507817198846681</v>
      </c>
      <c r="M64" s="162">
        <v>18.22904999995626</v>
      </c>
      <c r="N64" s="163">
        <v>0.20252249749978546</v>
      </c>
    </row>
    <row r="65" spans="1:14" ht="15" customHeight="1" x14ac:dyDescent="0.25">
      <c r="A65" s="50"/>
      <c r="B65" s="94" t="s">
        <v>10</v>
      </c>
      <c r="C65" s="156">
        <v>763.00040999999953</v>
      </c>
      <c r="D65" s="128">
        <v>8.0803499999993846</v>
      </c>
      <c r="E65" s="133">
        <v>1.0703583635066423</v>
      </c>
      <c r="F65" s="128">
        <v>4.0004099999995333</v>
      </c>
      <c r="G65" s="133">
        <v>0.52706324110664582</v>
      </c>
      <c r="I65" s="94" t="s">
        <v>10</v>
      </c>
      <c r="J65" s="156">
        <v>4546.4752999999782</v>
      </c>
      <c r="K65" s="128">
        <v>34.495780000007471</v>
      </c>
      <c r="L65" s="133">
        <v>0.76453760144742944</v>
      </c>
      <c r="M65" s="128">
        <v>-0.52470000002176675</v>
      </c>
      <c r="N65" s="133">
        <v>-1.153947657843446E-2</v>
      </c>
    </row>
    <row r="66" spans="1:14" ht="15" customHeight="1" x14ac:dyDescent="0.25">
      <c r="A66" s="50"/>
      <c r="B66" s="94" t="s">
        <v>9</v>
      </c>
      <c r="C66" s="156">
        <v>683.54829000000018</v>
      </c>
      <c r="D66" s="128">
        <v>9.9668500000000222</v>
      </c>
      <c r="E66" s="133">
        <v>1.4796800220623822</v>
      </c>
      <c r="F66" s="128">
        <v>-12.451709999999821</v>
      </c>
      <c r="G66" s="133">
        <v>-1.7890387931034297</v>
      </c>
      <c r="I66" s="94" t="s">
        <v>9</v>
      </c>
      <c r="J66" s="156">
        <v>4472.753749999968</v>
      </c>
      <c r="K66" s="128">
        <v>-43.982990000025893</v>
      </c>
      <c r="L66" s="133">
        <v>-0.97377802895871923</v>
      </c>
      <c r="M66" s="128">
        <v>18.753749999968022</v>
      </c>
      <c r="N66" s="133">
        <v>0.42105410866564341</v>
      </c>
    </row>
    <row r="67" spans="1:14" ht="15" customHeight="1" x14ac:dyDescent="0.25">
      <c r="A67" s="50"/>
      <c r="B67" s="164" t="s">
        <v>230</v>
      </c>
      <c r="C67" s="161">
        <v>2320.6809399999961</v>
      </c>
      <c r="D67" s="162">
        <v>44.698559999993449</v>
      </c>
      <c r="E67" s="163">
        <v>1.9639238156137822</v>
      </c>
      <c r="F67" s="162">
        <v>71.680939999996099</v>
      </c>
      <c r="G67" s="163">
        <v>3.1872361049353373</v>
      </c>
      <c r="I67" s="164" t="s">
        <v>230</v>
      </c>
      <c r="J67" s="161">
        <v>12877.013340000201</v>
      </c>
      <c r="K67" s="162">
        <v>0.4926300003517099</v>
      </c>
      <c r="L67" s="163">
        <v>3.8258005516098592E-3</v>
      </c>
      <c r="M67" s="162">
        <v>328.01334000020142</v>
      </c>
      <c r="N67" s="163">
        <v>2.6138603872834665</v>
      </c>
    </row>
    <row r="68" spans="1:14" ht="15" customHeight="1" x14ac:dyDescent="0.25">
      <c r="A68" s="50"/>
      <c r="B68" s="94" t="s">
        <v>10</v>
      </c>
      <c r="C68" s="156">
        <v>1218.6198399999994</v>
      </c>
      <c r="D68" s="128">
        <v>16.527029999998831</v>
      </c>
      <c r="E68" s="133">
        <v>1.3748547418729515</v>
      </c>
      <c r="F68" s="128">
        <v>35.619839999999385</v>
      </c>
      <c r="G68" s="133">
        <v>3.0109754860523594</v>
      </c>
      <c r="I68" s="94" t="s">
        <v>10</v>
      </c>
      <c r="J68" s="156">
        <v>6813.3118699999914</v>
      </c>
      <c r="K68" s="128">
        <v>-27.271389999982603</v>
      </c>
      <c r="L68" s="133">
        <v>-0.39867053675746433</v>
      </c>
      <c r="M68" s="128">
        <v>153.31186999999136</v>
      </c>
      <c r="N68" s="133">
        <v>2.3019800300299096</v>
      </c>
    </row>
    <row r="69" spans="1:14" ht="15" customHeight="1" x14ac:dyDescent="0.25">
      <c r="A69" s="50"/>
      <c r="B69" s="94" t="s">
        <v>9</v>
      </c>
      <c r="C69" s="156">
        <v>1102.061099999999</v>
      </c>
      <c r="D69" s="128">
        <v>28.171529999998256</v>
      </c>
      <c r="E69" s="133">
        <v>2.6233172187339733</v>
      </c>
      <c r="F69" s="128">
        <v>37.061099999998987</v>
      </c>
      <c r="G69" s="133">
        <v>3.4799154929576588</v>
      </c>
      <c r="I69" s="94" t="s">
        <v>9</v>
      </c>
      <c r="J69" s="156">
        <v>6063.7014699999863</v>
      </c>
      <c r="K69" s="128">
        <v>27.764020000011442</v>
      </c>
      <c r="L69" s="133">
        <v>0.45997859040124922</v>
      </c>
      <c r="M69" s="128">
        <v>174.70146999998633</v>
      </c>
      <c r="N69" s="133">
        <v>2.9665727627778296</v>
      </c>
    </row>
    <row r="70" spans="1:14" ht="7.15" customHeight="1" x14ac:dyDescent="0.25">
      <c r="A70" s="50"/>
      <c r="B70" s="22"/>
      <c r="C70" s="52"/>
      <c r="D70" s="128"/>
      <c r="G70" s="133"/>
      <c r="I70" s="22"/>
      <c r="J70" s="52"/>
      <c r="K70" s="128"/>
      <c r="N70" s="133"/>
    </row>
    <row r="71" spans="1:14" ht="15" customHeight="1" x14ac:dyDescent="0.25">
      <c r="A71" s="50"/>
      <c r="B71" s="82" t="s">
        <v>201</v>
      </c>
      <c r="C71" s="85"/>
      <c r="D71" s="155"/>
      <c r="E71" s="35"/>
      <c r="F71" s="35"/>
      <c r="G71" s="126"/>
      <c r="I71" s="82" t="s">
        <v>201</v>
      </c>
      <c r="J71" s="85"/>
      <c r="K71" s="155"/>
      <c r="L71" s="35"/>
      <c r="M71" s="35"/>
      <c r="N71" s="126"/>
    </row>
    <row r="72" spans="1:14" ht="15" customHeight="1" x14ac:dyDescent="0.25">
      <c r="A72" s="50"/>
      <c r="B72" s="29" t="s">
        <v>231</v>
      </c>
      <c r="C72" s="130">
        <v>10.821955430493389</v>
      </c>
      <c r="D72" s="162">
        <v>0.45433217865639364</v>
      </c>
      <c r="E72" s="163"/>
      <c r="F72" s="162">
        <v>-0.85453091123130243</v>
      </c>
      <c r="G72" s="163"/>
      <c r="I72" s="29" t="s">
        <v>231</v>
      </c>
      <c r="J72" s="130">
        <v>10.206522495342995</v>
      </c>
      <c r="K72" s="162">
        <v>1.0116433078436859</v>
      </c>
      <c r="L72" s="163"/>
      <c r="M72" s="162">
        <v>-0.10759381599799234</v>
      </c>
      <c r="N72" s="163"/>
    </row>
    <row r="73" spans="1:14" ht="15" customHeight="1" x14ac:dyDescent="0.25">
      <c r="A73" s="50"/>
      <c r="B73" s="29" t="s">
        <v>119</v>
      </c>
      <c r="C73" s="165">
        <v>11.017664866354467</v>
      </c>
      <c r="D73" s="128">
        <v>0.72191312429566779</v>
      </c>
      <c r="E73" s="133"/>
      <c r="F73" s="128">
        <v>-0.41381410243793404</v>
      </c>
      <c r="I73" s="29" t="s">
        <v>119</v>
      </c>
      <c r="J73" s="165">
        <v>10.627218547341254</v>
      </c>
      <c r="K73" s="128">
        <v>1.2387637280116</v>
      </c>
      <c r="L73" s="133"/>
      <c r="M73" s="128">
        <v>0.10477918762407867</v>
      </c>
    </row>
    <row r="74" spans="1:14" ht="15" customHeight="1" x14ac:dyDescent="0.25">
      <c r="A74" s="50"/>
      <c r="B74" s="29" t="s">
        <v>120</v>
      </c>
      <c r="C74" s="165">
        <v>10.604104714641752</v>
      </c>
      <c r="D74" s="128">
        <v>0.15631567213664432</v>
      </c>
      <c r="E74" s="133"/>
      <c r="F74" s="128">
        <v>-1.306939386375964</v>
      </c>
      <c r="I74" s="29" t="s">
        <v>120</v>
      </c>
      <c r="J74" s="165">
        <v>9.761928781847045</v>
      </c>
      <c r="K74" s="128">
        <v>0.77152650954706381</v>
      </c>
      <c r="L74" s="133"/>
      <c r="M74" s="128">
        <v>-0.32681479592035423</v>
      </c>
    </row>
    <row r="75" spans="1:14" ht="15" customHeight="1" x14ac:dyDescent="0.25">
      <c r="A75" s="50"/>
      <c r="B75" s="29" t="s">
        <v>232</v>
      </c>
      <c r="C75" s="130">
        <v>10.425235398188997</v>
      </c>
      <c r="D75" s="162">
        <v>2.4103328417243421</v>
      </c>
      <c r="E75" s="163"/>
      <c r="F75" s="162">
        <v>2.1767083494477006</v>
      </c>
      <c r="G75" s="34"/>
      <c r="I75" s="29" t="s">
        <v>232</v>
      </c>
      <c r="J75" s="130">
        <v>9.6930641136790427</v>
      </c>
      <c r="K75" s="162">
        <v>2.490088627793825</v>
      </c>
      <c r="L75" s="163"/>
      <c r="M75" s="162">
        <v>2.3788216512090035</v>
      </c>
      <c r="N75" s="34"/>
    </row>
    <row r="76" spans="1:14" ht="15" customHeight="1" x14ac:dyDescent="0.25">
      <c r="A76" s="50"/>
      <c r="B76" s="29" t="s">
        <v>119</v>
      </c>
      <c r="C76" s="165">
        <v>11.01368992772132</v>
      </c>
      <c r="D76" s="128">
        <v>2.6666613765418159</v>
      </c>
      <c r="E76" s="133"/>
      <c r="F76" s="128">
        <v>2.1263086522803434</v>
      </c>
      <c r="I76" s="29" t="s">
        <v>119</v>
      </c>
      <c r="J76" s="165">
        <v>10.523623064465001</v>
      </c>
      <c r="K76" s="128">
        <v>2.955460440591887</v>
      </c>
      <c r="L76" s="133"/>
      <c r="M76" s="128">
        <v>2.6477515138414125</v>
      </c>
    </row>
    <row r="77" spans="1:14" ht="15" customHeight="1" x14ac:dyDescent="0.25">
      <c r="A77" s="50"/>
      <c r="B77" s="29" t="s">
        <v>120</v>
      </c>
      <c r="C77" s="165">
        <v>9.7702069886454783</v>
      </c>
      <c r="D77" s="128">
        <v>2.1257591930450399</v>
      </c>
      <c r="E77" s="133"/>
      <c r="F77" s="128">
        <v>2.2692646592071064</v>
      </c>
      <c r="I77" s="29" t="s">
        <v>120</v>
      </c>
      <c r="J77" s="165">
        <v>8.8153252177398169</v>
      </c>
      <c r="K77" s="128">
        <v>1.9981025187133472</v>
      </c>
      <c r="L77" s="133"/>
      <c r="M77" s="128">
        <v>2.0946858488052591</v>
      </c>
    </row>
    <row r="78" spans="1:14" ht="6.4" customHeight="1" x14ac:dyDescent="0.25">
      <c r="B78" s="299"/>
      <c r="C78" s="300"/>
      <c r="D78" s="300"/>
      <c r="E78" s="301"/>
      <c r="F78" s="302"/>
      <c r="G78" s="303"/>
      <c r="I78" s="299"/>
      <c r="J78" s="300"/>
      <c r="K78" s="300"/>
      <c r="L78" s="301"/>
      <c r="M78" s="302"/>
      <c r="N78" s="303"/>
    </row>
    <row r="79" spans="1:14" ht="6.4" customHeight="1" x14ac:dyDescent="0.25">
      <c r="B79" s="60"/>
      <c r="C79" s="3"/>
      <c r="D79" s="3"/>
      <c r="E79" s="2"/>
      <c r="F79" s="54"/>
      <c r="G79" s="55"/>
    </row>
    <row r="80" spans="1:14" x14ac:dyDescent="0.25">
      <c r="B80" s="281" t="s">
        <v>317</v>
      </c>
    </row>
    <row r="81" spans="2:2" x14ac:dyDescent="0.25">
      <c r="B81" s="280" t="s">
        <v>316</v>
      </c>
    </row>
  </sheetData>
  <mergeCells count="8">
    <mergeCell ref="K8:L9"/>
    <mergeCell ref="M8:N9"/>
    <mergeCell ref="B8:B10"/>
    <mergeCell ref="C8:C10"/>
    <mergeCell ref="D8:E9"/>
    <mergeCell ref="F8:G9"/>
    <mergeCell ref="I8:I10"/>
    <mergeCell ref="J8:J10"/>
  </mergeCells>
  <conditionalFormatting sqref="C12">
    <cfRule type="expression" dxfId="53" priority="16">
      <formula>$C$12&lt;5</formula>
    </cfRule>
  </conditionalFormatting>
  <conditionalFormatting sqref="C13:C14">
    <cfRule type="expression" dxfId="52" priority="15">
      <formula>$C$12&lt;5</formula>
    </cfRule>
  </conditionalFormatting>
  <conditionalFormatting sqref="C17:C28">
    <cfRule type="expression" dxfId="51" priority="14">
      <formula>$C$12&lt;5</formula>
    </cfRule>
  </conditionalFormatting>
  <conditionalFormatting sqref="C45:C55">
    <cfRule type="expression" dxfId="50" priority="13">
      <formula>$C$12&lt;5</formula>
    </cfRule>
  </conditionalFormatting>
  <conditionalFormatting sqref="C57:C69">
    <cfRule type="expression" dxfId="49" priority="12">
      <formula>$C$12&lt;5</formula>
    </cfRule>
  </conditionalFormatting>
  <conditionalFormatting sqref="J12">
    <cfRule type="expression" dxfId="48" priority="8">
      <formula>$C$12&lt;5</formula>
    </cfRule>
  </conditionalFormatting>
  <conditionalFormatting sqref="J13:J14">
    <cfRule type="expression" dxfId="47" priority="7">
      <formula>$C$12&lt;5</formula>
    </cfRule>
  </conditionalFormatting>
  <conditionalFormatting sqref="J17:J28">
    <cfRule type="expression" dxfId="46" priority="6">
      <formula>$C$12&lt;5</formula>
    </cfRule>
  </conditionalFormatting>
  <conditionalFormatting sqref="J45:J55">
    <cfRule type="expression" dxfId="45" priority="5">
      <formula>$C$12&lt;5</formula>
    </cfRule>
  </conditionalFormatting>
  <conditionalFormatting sqref="J57:J69">
    <cfRule type="expression" dxfId="44" priority="4">
      <formula>$C$12&lt;5</formula>
    </cfRule>
  </conditionalFormatting>
  <hyperlinks>
    <hyperlink ref="N5" location="ÍNDICE!B9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21E2E269-83C0-40E7-95F2-9F81654C307B}">
            <xm:f>'D:\BANCO\EPA\FICHEROS EPA\2021 a 2023 BASE 2011\2021\datos_4t2021\[BOLETIN_XT_2021.xlsx]trim_actual'!#REF!&lt;5</xm:f>
            <x14:dxf>
              <font>
                <strike/>
              </font>
            </x14:dxf>
          </x14:cfRule>
          <xm:sqref>C72</xm:sqref>
        </x14:conditionalFormatting>
        <x14:conditionalFormatting xmlns:xm="http://schemas.microsoft.com/office/excel/2006/main">
          <x14:cfRule type="expression" priority="10" id="{178A49A9-C178-4826-B0AC-0CC086E7A8D1}">
            <xm:f>'D:\BANCO\EPA\FICHEROS EPA\2021 a 2023 BASE 2011\2021\datos_4t2021\[BOLETIN_XT_2021.xlsx]trim_actual'!#REF!&lt;5</xm:f>
            <x14:dxf>
              <font>
                <strike/>
              </font>
            </x14:dxf>
          </x14:cfRule>
          <xm:sqref>C73:C74</xm:sqref>
        </x14:conditionalFormatting>
        <x14:conditionalFormatting xmlns:xm="http://schemas.microsoft.com/office/excel/2006/main">
          <x14:cfRule type="expression" priority="9" id="{547D8A79-B9BC-455E-8BA7-591FE8527913}">
            <xm:f>'D:\BANCO\EPA\FICHEROS EPA\2021 a 2023 BASE 2011\2021\datos_4t2021\[BOLETIN_XT_2021.xlsx]trim_actual'!#REF!&lt;5</xm:f>
            <x14:dxf>
              <font>
                <strike/>
              </font>
            </x14:dxf>
          </x14:cfRule>
          <xm:sqref>C75:C77</xm:sqref>
        </x14:conditionalFormatting>
        <x14:conditionalFormatting xmlns:xm="http://schemas.microsoft.com/office/excel/2006/main">
          <x14:cfRule type="expression" priority="3" id="{BDF2F976-F622-416D-B8FE-206AA5A5B029}">
            <xm:f>'D:\BANCO\EPA\FICHEROS EPA\2021 a 2023 BASE 2011\2021\datos_4t2021\[BOLETIN_XT_2021.xlsx]trim_actual'!#REF!&lt;5</xm:f>
            <x14:dxf>
              <font>
                <strike/>
              </font>
            </x14:dxf>
          </x14:cfRule>
          <xm:sqref>J72</xm:sqref>
        </x14:conditionalFormatting>
        <x14:conditionalFormatting xmlns:xm="http://schemas.microsoft.com/office/excel/2006/main">
          <x14:cfRule type="expression" priority="2" id="{83EFE0B1-E39A-40D0-B960-99FAA3F5D534}">
            <xm:f>'D:\BANCO\EPA\FICHEROS EPA\2021 a 2023 BASE 2011\2021\datos_4t2021\[BOLETIN_XT_2021.xlsx]trim_actual'!#REF!&lt;5</xm:f>
            <x14:dxf>
              <font>
                <strike/>
              </font>
            </x14:dxf>
          </x14:cfRule>
          <xm:sqref>J73:J74</xm:sqref>
        </x14:conditionalFormatting>
        <x14:conditionalFormatting xmlns:xm="http://schemas.microsoft.com/office/excel/2006/main">
          <x14:cfRule type="expression" priority="1" id="{02804902-9570-48EA-B4C4-B7DD49A54492}">
            <xm:f>'D:\BANCO\EPA\FICHEROS EPA\2021 a 2023 BASE 2011\2021\datos_4t2021\[BOLETIN_XT_2021.xlsx]trim_actual'!#REF!&lt;5</xm:f>
            <x14:dxf>
              <font>
                <strike/>
              </font>
            </x14:dxf>
          </x14:cfRule>
          <xm:sqref>J75:J77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53"/>
  <sheetViews>
    <sheetView showGridLines="0" zoomScaleNormal="100" workbookViewId="0">
      <selection activeCell="B6" sqref="B6"/>
    </sheetView>
  </sheetViews>
  <sheetFormatPr baseColWidth="10" defaultColWidth="10.7265625" defaultRowHeight="12.5" x14ac:dyDescent="0.25"/>
  <cols>
    <col min="1" max="1" width="2.26953125" style="48" customWidth="1"/>
    <col min="2" max="2" width="2.81640625" style="185" customWidth="1"/>
    <col min="3" max="3" width="50.7265625" style="21" customWidth="1"/>
    <col min="4" max="4" width="10.81640625" style="114" customWidth="1"/>
    <col min="5" max="8" width="10.81640625" style="21" customWidth="1"/>
    <col min="9" max="9" width="1.81640625" style="21" customWidth="1"/>
    <col min="10" max="10" width="2.81640625" style="21" customWidth="1"/>
    <col min="11" max="11" width="50.7265625" style="21" customWidth="1"/>
    <col min="12" max="16384" width="10.7265625" style="21"/>
  </cols>
  <sheetData>
    <row r="3" spans="1:16" x14ac:dyDescent="0.25">
      <c r="F3" s="145"/>
    </row>
    <row r="5" spans="1:16" ht="14.5" x14ac:dyDescent="0.35">
      <c r="P5" s="93" t="s">
        <v>125</v>
      </c>
    </row>
    <row r="6" spans="1:16" ht="15.5" x14ac:dyDescent="0.35">
      <c r="B6" s="13" t="s">
        <v>279</v>
      </c>
      <c r="J6" s="13"/>
    </row>
    <row r="7" spans="1:16" ht="13" x14ac:dyDescent="0.3">
      <c r="C7" s="87"/>
    </row>
    <row r="8" spans="1:16" ht="15" customHeight="1" x14ac:dyDescent="0.25">
      <c r="B8" s="371" t="s">
        <v>118</v>
      </c>
      <c r="C8" s="372"/>
      <c r="D8" s="367" t="s">
        <v>322</v>
      </c>
      <c r="E8" s="370" t="s">
        <v>33</v>
      </c>
      <c r="F8" s="370"/>
      <c r="G8" s="370" t="s">
        <v>34</v>
      </c>
      <c r="H8" s="370"/>
      <c r="J8" s="371" t="s">
        <v>54</v>
      </c>
      <c r="K8" s="372"/>
      <c r="L8" s="367" t="s">
        <v>322</v>
      </c>
      <c r="M8" s="370" t="s">
        <v>33</v>
      </c>
      <c r="N8" s="370"/>
      <c r="O8" s="370" t="s">
        <v>34</v>
      </c>
      <c r="P8" s="370"/>
    </row>
    <row r="9" spans="1:16" ht="15" customHeight="1" x14ac:dyDescent="0.25">
      <c r="B9" s="365"/>
      <c r="C9" s="373"/>
      <c r="D9" s="368"/>
      <c r="E9" s="370"/>
      <c r="F9" s="370"/>
      <c r="G9" s="370"/>
      <c r="H9" s="370"/>
      <c r="J9" s="365"/>
      <c r="K9" s="373"/>
      <c r="L9" s="368"/>
      <c r="M9" s="370"/>
      <c r="N9" s="370"/>
      <c r="O9" s="370"/>
      <c r="P9" s="370"/>
    </row>
    <row r="10" spans="1:16" ht="15" customHeight="1" x14ac:dyDescent="0.25">
      <c r="B10" s="366"/>
      <c r="C10" s="374"/>
      <c r="D10" s="369"/>
      <c r="E10" s="75" t="s">
        <v>3</v>
      </c>
      <c r="F10" s="76" t="s">
        <v>4</v>
      </c>
      <c r="G10" s="75" t="s">
        <v>3</v>
      </c>
      <c r="H10" s="76" t="s">
        <v>4</v>
      </c>
      <c r="J10" s="366"/>
      <c r="K10" s="374"/>
      <c r="L10" s="369"/>
      <c r="M10" s="75" t="s">
        <v>3</v>
      </c>
      <c r="N10" s="76" t="s">
        <v>4</v>
      </c>
      <c r="O10" s="75" t="s">
        <v>3</v>
      </c>
      <c r="P10" s="76" t="s">
        <v>4</v>
      </c>
    </row>
    <row r="11" spans="1:16" ht="7.15" customHeight="1" x14ac:dyDescent="0.25">
      <c r="C11" s="92"/>
      <c r="D11" s="115"/>
      <c r="K11" s="92"/>
      <c r="L11" s="115"/>
    </row>
    <row r="12" spans="1:16" ht="15" customHeight="1" x14ac:dyDescent="0.25">
      <c r="B12" s="29" t="s">
        <v>233</v>
      </c>
      <c r="C12" s="29"/>
      <c r="D12" s="116">
        <v>3191.4675499999962</v>
      </c>
      <c r="E12" s="155">
        <v>51.652879999989636</v>
      </c>
      <c r="F12" s="126">
        <v>1.6450932755209209</v>
      </c>
      <c r="G12" s="155">
        <v>124.46754999999621</v>
      </c>
      <c r="H12" s="126">
        <v>4.05828333876741</v>
      </c>
      <c r="J12" s="29" t="s">
        <v>16</v>
      </c>
      <c r="K12" s="29"/>
      <c r="L12" s="116">
        <v>20274.836180000242</v>
      </c>
      <c r="M12" s="155">
        <v>171.54736000021148</v>
      </c>
      <c r="N12" s="126">
        <v>0.85332982844849425</v>
      </c>
      <c r="O12" s="155">
        <v>930.83618000024217</v>
      </c>
      <c r="P12" s="126">
        <v>4.8120149917299671</v>
      </c>
    </row>
    <row r="13" spans="1:16" ht="15" customHeight="1" x14ac:dyDescent="0.25">
      <c r="B13" s="29" t="s">
        <v>119</v>
      </c>
      <c r="C13" s="29"/>
      <c r="D13" s="166">
        <v>1544.4578999999994</v>
      </c>
      <c r="E13" s="128">
        <v>0.36145999999666856</v>
      </c>
      <c r="F13" s="133">
        <v>2.3409159598642759E-2</v>
      </c>
      <c r="G13" s="128">
        <v>43.457899999999427</v>
      </c>
      <c r="H13" s="133">
        <v>2.8952631578947035</v>
      </c>
      <c r="J13" s="29" t="s">
        <v>119</v>
      </c>
      <c r="K13" s="29"/>
      <c r="L13" s="166">
        <v>9344.0612000000092</v>
      </c>
      <c r="M13" s="128">
        <v>114.05610999997771</v>
      </c>
      <c r="N13" s="133">
        <v>1.2357101527879877</v>
      </c>
      <c r="O13" s="128">
        <v>470.06120000000919</v>
      </c>
      <c r="P13" s="133">
        <v>5.2970610773045905</v>
      </c>
    </row>
    <row r="14" spans="1:16" ht="15" customHeight="1" x14ac:dyDescent="0.25">
      <c r="B14" s="29" t="s">
        <v>120</v>
      </c>
      <c r="C14" s="29"/>
      <c r="D14" s="166">
        <v>1647.0096499999995</v>
      </c>
      <c r="E14" s="128">
        <v>51.291420000000244</v>
      </c>
      <c r="F14" s="133">
        <v>3.2143156000668256</v>
      </c>
      <c r="G14" s="128">
        <v>80.00964999999951</v>
      </c>
      <c r="H14" s="133">
        <v>5.1059125717931977</v>
      </c>
      <c r="J14" s="29" t="s">
        <v>120</v>
      </c>
      <c r="K14" s="29"/>
      <c r="L14" s="166">
        <v>10930.774979999998</v>
      </c>
      <c r="M14" s="128">
        <v>57.491250000006403</v>
      </c>
      <c r="N14" s="133">
        <v>0.52873861684841472</v>
      </c>
      <c r="O14" s="128">
        <v>460.77497999999832</v>
      </c>
      <c r="P14" s="133">
        <v>4.4009071633237795</v>
      </c>
    </row>
    <row r="15" spans="1:16" ht="8.65" customHeight="1" x14ac:dyDescent="0.25">
      <c r="A15" s="21"/>
      <c r="B15" s="186"/>
      <c r="E15" s="128"/>
      <c r="F15" s="133"/>
      <c r="G15" s="128"/>
      <c r="H15" s="133"/>
      <c r="L15" s="114"/>
      <c r="M15" s="128"/>
      <c r="N15" s="133"/>
      <c r="O15" s="128"/>
      <c r="P15" s="133"/>
    </row>
    <row r="16" spans="1:16" ht="15" customHeight="1" x14ac:dyDescent="0.25">
      <c r="B16" s="82" t="s">
        <v>132</v>
      </c>
      <c r="C16" s="82"/>
      <c r="D16" s="116">
        <v>3191.4675499999962</v>
      </c>
      <c r="E16" s="155">
        <v>51.652879999989636</v>
      </c>
      <c r="F16" s="126">
        <v>1.6450932755209209</v>
      </c>
      <c r="G16" s="155">
        <v>124.46754999999621</v>
      </c>
      <c r="H16" s="126">
        <v>4.05828333876741</v>
      </c>
      <c r="J16" s="82" t="s">
        <v>132</v>
      </c>
      <c r="K16" s="82"/>
      <c r="L16" s="116">
        <v>20274.836180000242</v>
      </c>
      <c r="M16" s="155">
        <v>171.54736000021148</v>
      </c>
      <c r="N16" s="126">
        <v>0.85332982844849425</v>
      </c>
      <c r="O16" s="155">
        <v>930.83618000024217</v>
      </c>
      <c r="P16" s="126">
        <v>4.8120149917299671</v>
      </c>
    </row>
    <row r="17" spans="2:16" ht="15" customHeight="1" x14ac:dyDescent="0.25">
      <c r="B17" s="29" t="s">
        <v>133</v>
      </c>
      <c r="C17" s="29"/>
      <c r="D17" s="116">
        <v>397.86580000000015</v>
      </c>
      <c r="E17" s="155">
        <v>28.582440000000076</v>
      </c>
      <c r="F17" s="126">
        <v>7.739975069550951</v>
      </c>
      <c r="G17" s="155">
        <v>15.425870000000145</v>
      </c>
      <c r="H17" s="126">
        <v>19.479219219219274</v>
      </c>
      <c r="J17" s="29" t="s">
        <v>133</v>
      </c>
      <c r="K17" s="29"/>
      <c r="L17" s="116">
        <v>3116.52801</v>
      </c>
      <c r="M17" s="155">
        <v>96.905230000002575</v>
      </c>
      <c r="N17" s="126">
        <v>3.2091833007036286</v>
      </c>
      <c r="O17" s="155">
        <v>33.991620000000694</v>
      </c>
      <c r="P17" s="126">
        <v>4.2317060200668806</v>
      </c>
    </row>
    <row r="18" spans="2:16" ht="15" customHeight="1" x14ac:dyDescent="0.25">
      <c r="B18" s="94" t="s">
        <v>126</v>
      </c>
      <c r="C18" s="94"/>
      <c r="D18" s="166">
        <v>123.84358</v>
      </c>
      <c r="E18" s="128">
        <v>3.5270199999999932</v>
      </c>
      <c r="F18" s="133">
        <v>2.9314501677907003</v>
      </c>
      <c r="G18" s="128">
        <v>-0.42875000000000796</v>
      </c>
      <c r="H18" s="133">
        <v>13.617963302752287</v>
      </c>
      <c r="J18" s="94" t="s">
        <v>126</v>
      </c>
      <c r="K18" s="94"/>
      <c r="L18" s="166">
        <v>1050.3867000000002</v>
      </c>
      <c r="M18" s="128">
        <v>23.146319999999832</v>
      </c>
      <c r="N18" s="133">
        <v>2.2532525444531188</v>
      </c>
      <c r="O18" s="128">
        <v>2.477310000000216</v>
      </c>
      <c r="P18" s="133">
        <v>5.2491683366733639</v>
      </c>
    </row>
    <row r="19" spans="2:16" ht="15" customHeight="1" x14ac:dyDescent="0.25">
      <c r="B19" s="94" t="s">
        <v>127</v>
      </c>
      <c r="C19" s="94"/>
      <c r="D19" s="166">
        <v>274.02222000000012</v>
      </c>
      <c r="E19" s="128">
        <v>25.055420000000112</v>
      </c>
      <c r="F19" s="133">
        <v>10.063759505283485</v>
      </c>
      <c r="G19" s="128">
        <v>15.854620000000125</v>
      </c>
      <c r="H19" s="133">
        <v>22.331348214285768</v>
      </c>
      <c r="J19" s="94" t="s">
        <v>127</v>
      </c>
      <c r="K19" s="94"/>
      <c r="L19" s="166">
        <v>2066.1413099999968</v>
      </c>
      <c r="M19" s="128">
        <v>73.758909999992511</v>
      </c>
      <c r="N19" s="133">
        <v>3.7020458522416249</v>
      </c>
      <c r="O19" s="128">
        <v>31.51430999999593</v>
      </c>
      <c r="P19" s="133">
        <v>3.7219533132528397</v>
      </c>
    </row>
    <row r="20" spans="2:16" ht="15" customHeight="1" x14ac:dyDescent="0.25">
      <c r="B20" s="147" t="s">
        <v>141</v>
      </c>
      <c r="C20" s="147"/>
      <c r="D20" s="116">
        <v>151.78642000000005</v>
      </c>
      <c r="E20" s="155">
        <v>16.346490000000017</v>
      </c>
      <c r="F20" s="126">
        <v>12.069180779995989</v>
      </c>
      <c r="G20" s="155">
        <v>65.786420000000049</v>
      </c>
      <c r="H20" s="126">
        <v>76.49583720930238</v>
      </c>
      <c r="J20" s="147" t="s">
        <v>141</v>
      </c>
      <c r="K20" s="147"/>
      <c r="L20" s="116">
        <v>993.19685999999979</v>
      </c>
      <c r="M20" s="155">
        <v>38.660470000000601</v>
      </c>
      <c r="N20" s="126">
        <v>4.0501829374991871</v>
      </c>
      <c r="O20" s="155">
        <v>131.19685999999979</v>
      </c>
      <c r="P20" s="126">
        <v>15.22005336426912</v>
      </c>
    </row>
    <row r="21" spans="2:16" ht="15" customHeight="1" x14ac:dyDescent="0.25">
      <c r="B21" s="94" t="s">
        <v>126</v>
      </c>
      <c r="C21" s="94"/>
      <c r="D21" s="166">
        <v>40.367629999999998</v>
      </c>
      <c r="E21" s="128">
        <v>-3.9047000000000054</v>
      </c>
      <c r="F21" s="133">
        <v>-8.8197300661609859</v>
      </c>
      <c r="G21" s="128">
        <v>11.367629999999998</v>
      </c>
      <c r="H21" s="133">
        <v>39.198724137931009</v>
      </c>
      <c r="J21" s="94" t="s">
        <v>126</v>
      </c>
      <c r="K21" s="94"/>
      <c r="L21" s="166">
        <v>293.10479000000038</v>
      </c>
      <c r="M21" s="128">
        <v>-0.80459999999959564</v>
      </c>
      <c r="N21" s="133">
        <v>-0.27375784080923893</v>
      </c>
      <c r="O21" s="128">
        <v>49.104790000000378</v>
      </c>
      <c r="P21" s="133">
        <v>20.124913934426388</v>
      </c>
    </row>
    <row r="22" spans="2:16" ht="15" customHeight="1" x14ac:dyDescent="0.25">
      <c r="B22" s="94" t="s">
        <v>127</v>
      </c>
      <c r="C22" s="94"/>
      <c r="D22" s="166">
        <v>111.41879000000003</v>
      </c>
      <c r="E22" s="128">
        <v>20.251190000000037</v>
      </c>
      <c r="F22" s="133">
        <v>22.213143704561759</v>
      </c>
      <c r="G22" s="128">
        <v>54.41879000000003</v>
      </c>
      <c r="H22" s="133">
        <v>95.471561403508844</v>
      </c>
      <c r="J22" s="94" t="s">
        <v>127</v>
      </c>
      <c r="K22" s="94"/>
      <c r="L22" s="166">
        <v>700.09206999999958</v>
      </c>
      <c r="M22" s="128">
        <v>39.465069999998718</v>
      </c>
      <c r="N22" s="133">
        <v>5.9738808737757694</v>
      </c>
      <c r="O22" s="128">
        <v>82.09206999999958</v>
      </c>
      <c r="P22" s="133">
        <v>13.283506472491837</v>
      </c>
    </row>
    <row r="23" spans="2:16" ht="16.899999999999999" customHeight="1" x14ac:dyDescent="0.25">
      <c r="B23" s="147" t="s">
        <v>143</v>
      </c>
      <c r="C23" s="96"/>
      <c r="D23" s="116">
        <v>246.07938000000007</v>
      </c>
      <c r="E23" s="155">
        <v>12.235950000000031</v>
      </c>
      <c r="F23" s="126">
        <v>5.2325395671796429</v>
      </c>
      <c r="G23" s="155">
        <v>-0.9206199999999285</v>
      </c>
      <c r="H23" s="126">
        <v>-0.37272064777324942</v>
      </c>
      <c r="J23" s="147" t="s">
        <v>143</v>
      </c>
      <c r="K23" s="96"/>
      <c r="L23" s="116">
        <v>2123.33115</v>
      </c>
      <c r="M23" s="155">
        <v>58.244760000001861</v>
      </c>
      <c r="N23" s="126">
        <v>2.8204514969469159</v>
      </c>
      <c r="O23" s="155">
        <v>-4.6688500000000204</v>
      </c>
      <c r="P23" s="126">
        <v>-0.21940084586465503</v>
      </c>
    </row>
    <row r="24" spans="2:16" ht="15" customHeight="1" x14ac:dyDescent="0.25">
      <c r="B24" s="94" t="s">
        <v>126</v>
      </c>
      <c r="C24" s="94"/>
      <c r="D24" s="166">
        <v>83.475949999999997</v>
      </c>
      <c r="E24" s="128">
        <v>7.4317199999999985</v>
      </c>
      <c r="F24" s="133">
        <v>9.7728913817655751</v>
      </c>
      <c r="G24" s="128">
        <v>3.4759499999999974</v>
      </c>
      <c r="H24" s="133">
        <v>4.3449375000000003</v>
      </c>
      <c r="J24" s="94" t="s">
        <v>126</v>
      </c>
      <c r="K24" s="94"/>
      <c r="L24" s="166">
        <v>757.28190999999981</v>
      </c>
      <c r="M24" s="128">
        <v>23.950919999999314</v>
      </c>
      <c r="N24" s="133">
        <v>3.2660449819527315</v>
      </c>
      <c r="O24" s="128">
        <v>3.2819099999998116</v>
      </c>
      <c r="P24" s="133">
        <v>0.43526657824929771</v>
      </c>
    </row>
    <row r="25" spans="2:16" ht="15" customHeight="1" x14ac:dyDescent="0.25">
      <c r="B25" s="94" t="s">
        <v>127</v>
      </c>
      <c r="C25" s="94"/>
      <c r="D25" s="166">
        <v>162.60343000000009</v>
      </c>
      <c r="E25" s="128">
        <v>4.8042300000000751</v>
      </c>
      <c r="F25" s="133">
        <v>3.0445211382567692</v>
      </c>
      <c r="G25" s="128">
        <v>-4.3965699999999117</v>
      </c>
      <c r="H25" s="133">
        <v>-2.6326766467065283</v>
      </c>
      <c r="J25" s="94" t="s">
        <v>127</v>
      </c>
      <c r="K25" s="94"/>
      <c r="L25" s="166">
        <v>1366.0492399999971</v>
      </c>
      <c r="M25" s="128">
        <v>34.293839999993679</v>
      </c>
      <c r="N25" s="133">
        <v>2.5750854849166558</v>
      </c>
      <c r="O25" s="128">
        <v>-7.9507600000029015</v>
      </c>
      <c r="P25" s="133">
        <v>-0.57865793304242175</v>
      </c>
    </row>
    <row r="26" spans="2:16" ht="15" customHeight="1" x14ac:dyDescent="0.25">
      <c r="B26" s="29" t="s">
        <v>134</v>
      </c>
      <c r="C26" s="29"/>
      <c r="D26" s="116">
        <v>2781.3723200000022</v>
      </c>
      <c r="E26" s="155">
        <v>24.341119999999137</v>
      </c>
      <c r="F26" s="126">
        <v>0.88287430334482053</v>
      </c>
      <c r="G26" s="155">
        <v>58.372320000002219</v>
      </c>
      <c r="H26" s="126">
        <v>2.1436768270290969</v>
      </c>
      <c r="J26" s="29" t="s">
        <v>134</v>
      </c>
      <c r="K26" s="29"/>
      <c r="L26" s="116">
        <v>17038.067310000024</v>
      </c>
      <c r="M26" s="155">
        <v>79.233959999972285</v>
      </c>
      <c r="N26" s="126">
        <v>0.46721350675913698</v>
      </c>
      <c r="O26" s="155">
        <v>796.06731000002401</v>
      </c>
      <c r="P26" s="126">
        <v>4.9012886959735482</v>
      </c>
    </row>
    <row r="27" spans="2:16" ht="15" customHeight="1" x14ac:dyDescent="0.25">
      <c r="B27" s="94" t="s">
        <v>126</v>
      </c>
      <c r="C27" s="94"/>
      <c r="D27" s="166">
        <v>1413.0460499999986</v>
      </c>
      <c r="E27" s="128">
        <v>-5.5635900000038419</v>
      </c>
      <c r="F27" s="133">
        <v>-0.39218611259428826</v>
      </c>
      <c r="G27" s="128">
        <v>27.046049999998559</v>
      </c>
      <c r="H27" s="133">
        <v>1.9513744588743407</v>
      </c>
      <c r="J27" s="94" t="s">
        <v>126</v>
      </c>
      <c r="K27" s="94"/>
      <c r="L27" s="166">
        <v>8230.7435999999998</v>
      </c>
      <c r="M27" s="128">
        <v>87.289640000003601</v>
      </c>
      <c r="N27" s="133">
        <v>1.0718994720024568</v>
      </c>
      <c r="O27" s="128">
        <v>408.74359999999979</v>
      </c>
      <c r="P27" s="133">
        <v>5.2255637944259803</v>
      </c>
    </row>
    <row r="28" spans="2:16" ht="15" customHeight="1" x14ac:dyDescent="0.25">
      <c r="B28" s="94" t="s">
        <v>127</v>
      </c>
      <c r="C28" s="94"/>
      <c r="D28" s="166">
        <v>1368.3262699999987</v>
      </c>
      <c r="E28" s="128">
        <v>29.904709999998659</v>
      </c>
      <c r="F28" s="133">
        <v>2.2343266795551813</v>
      </c>
      <c r="G28" s="128">
        <v>31.326269999998658</v>
      </c>
      <c r="H28" s="133">
        <v>2.3430269259535237</v>
      </c>
      <c r="J28" s="94" t="s">
        <v>127</v>
      </c>
      <c r="K28" s="94"/>
      <c r="L28" s="166">
        <v>8807.3237099999751</v>
      </c>
      <c r="M28" s="128">
        <v>-8.0556799999812938</v>
      </c>
      <c r="N28" s="133">
        <v>-9.1382113504039353E-2</v>
      </c>
      <c r="O28" s="128">
        <v>387.32370999997511</v>
      </c>
      <c r="P28" s="133">
        <v>4.6000440617574299</v>
      </c>
    </row>
    <row r="29" spans="2:16" ht="15" customHeight="1" x14ac:dyDescent="0.25">
      <c r="B29" s="147" t="s">
        <v>151</v>
      </c>
      <c r="C29" s="96"/>
      <c r="D29" s="116">
        <v>453.04863999999998</v>
      </c>
      <c r="E29" s="155">
        <v>-24.495169999999462</v>
      </c>
      <c r="F29" s="126">
        <v>-5.1294079175687557</v>
      </c>
      <c r="G29" s="155">
        <v>-82.951360000000022</v>
      </c>
      <c r="H29" s="126">
        <v>-15.475999999999999</v>
      </c>
      <c r="J29" s="147" t="s">
        <v>151</v>
      </c>
      <c r="K29" s="96"/>
      <c r="L29" s="116">
        <v>3457.4690499999979</v>
      </c>
      <c r="M29" s="155">
        <v>-1.4501999999824875</v>
      </c>
      <c r="N29" s="126">
        <v>-4.1926390735554264E-2</v>
      </c>
      <c r="O29" s="155">
        <v>78.469049999997878</v>
      </c>
      <c r="P29" s="126">
        <v>2.3222565847883345</v>
      </c>
    </row>
    <row r="30" spans="2:16" ht="15" customHeight="1" x14ac:dyDescent="0.25">
      <c r="B30" s="94" t="s">
        <v>126</v>
      </c>
      <c r="C30" s="94"/>
      <c r="D30" s="166">
        <v>276.32288999999969</v>
      </c>
      <c r="E30" s="128">
        <v>-4.960690000000227</v>
      </c>
      <c r="F30" s="133">
        <v>-1.7635903240424682</v>
      </c>
      <c r="G30" s="128">
        <v>-15.677110000000312</v>
      </c>
      <c r="H30" s="133">
        <v>-5.3688732876713345</v>
      </c>
      <c r="J30" s="94" t="s">
        <v>126</v>
      </c>
      <c r="K30" s="94"/>
      <c r="L30" s="166">
        <v>2031.8161199999965</v>
      </c>
      <c r="M30" s="128">
        <v>19.292419999999765</v>
      </c>
      <c r="N30" s="133">
        <v>0.95861827614749018</v>
      </c>
      <c r="O30" s="128">
        <v>111.81611999999654</v>
      </c>
      <c r="P30" s="133">
        <v>5.8237562499998177</v>
      </c>
    </row>
    <row r="31" spans="2:16" ht="15" customHeight="1" x14ac:dyDescent="0.25">
      <c r="B31" s="94" t="s">
        <v>127</v>
      </c>
      <c r="C31" s="94"/>
      <c r="D31" s="166">
        <v>176.72575000000003</v>
      </c>
      <c r="E31" s="128">
        <v>-19.534479999999832</v>
      </c>
      <c r="F31" s="133">
        <v>-9.9533563167636459</v>
      </c>
      <c r="G31" s="128">
        <v>-68.274249999999967</v>
      </c>
      <c r="H31" s="133">
        <v>-27.867040816326522</v>
      </c>
      <c r="J31" s="94" t="s">
        <v>127</v>
      </c>
      <c r="K31" s="94"/>
      <c r="L31" s="166">
        <v>1425.6529299999972</v>
      </c>
      <c r="M31" s="128">
        <v>-20.742620000001125</v>
      </c>
      <c r="N31" s="133">
        <v>-1.4340904187655497</v>
      </c>
      <c r="O31" s="128">
        <v>-33.347070000002759</v>
      </c>
      <c r="P31" s="133">
        <v>-2.2856113776561102</v>
      </c>
    </row>
    <row r="32" spans="2:16" ht="15" customHeight="1" x14ac:dyDescent="0.25">
      <c r="B32" s="147" t="s">
        <v>152</v>
      </c>
      <c r="C32" s="96"/>
      <c r="D32" s="116">
        <v>2328.3236800000022</v>
      </c>
      <c r="E32" s="155">
        <v>48.836290000006557</v>
      </c>
      <c r="F32" s="126">
        <v>2.1424242228427914</v>
      </c>
      <c r="G32" s="155">
        <v>141.32368000000224</v>
      </c>
      <c r="H32" s="126">
        <v>6.4619881115684592</v>
      </c>
      <c r="J32" s="147" t="s">
        <v>152</v>
      </c>
      <c r="K32" s="96"/>
      <c r="L32" s="116">
        <v>13580.598260000026</v>
      </c>
      <c r="M32" s="155">
        <v>80.684159999997064</v>
      </c>
      <c r="N32" s="126">
        <v>0.59766424735990142</v>
      </c>
      <c r="O32" s="155">
        <v>718.59826000002613</v>
      </c>
      <c r="P32" s="126">
        <v>5.5869869382679838</v>
      </c>
    </row>
    <row r="33" spans="2:16" ht="15" customHeight="1" x14ac:dyDescent="0.25">
      <c r="B33" s="94" t="s">
        <v>126</v>
      </c>
      <c r="C33" s="94"/>
      <c r="D33" s="166">
        <v>1136.7231599999989</v>
      </c>
      <c r="E33" s="128">
        <v>-0.60290000000281907</v>
      </c>
      <c r="F33" s="133">
        <v>-5.3010303835193895E-2</v>
      </c>
      <c r="G33" s="128">
        <v>42.72315999999887</v>
      </c>
      <c r="H33" s="133">
        <v>3.9052248628883746</v>
      </c>
      <c r="J33" s="94" t="s">
        <v>126</v>
      </c>
      <c r="K33" s="94"/>
      <c r="L33" s="166">
        <v>6198.9274800000039</v>
      </c>
      <c r="M33" s="128">
        <v>67.997220000001107</v>
      </c>
      <c r="N33" s="133">
        <v>1.1090848715672905</v>
      </c>
      <c r="O33" s="128">
        <v>297.92748000000392</v>
      </c>
      <c r="P33" s="133">
        <v>5.048762582613179</v>
      </c>
    </row>
    <row r="34" spans="2:16" ht="15" customHeight="1" x14ac:dyDescent="0.25">
      <c r="B34" s="94" t="s">
        <v>127</v>
      </c>
      <c r="C34" s="94"/>
      <c r="D34" s="166">
        <v>1191.6005199999986</v>
      </c>
      <c r="E34" s="128">
        <v>49.439189999999144</v>
      </c>
      <c r="F34" s="133">
        <v>4.3285645119852916</v>
      </c>
      <c r="G34" s="128">
        <v>99.600519999998596</v>
      </c>
      <c r="H34" s="133">
        <v>9.1209267399266167</v>
      </c>
      <c r="J34" s="94" t="s">
        <v>127</v>
      </c>
      <c r="K34" s="94"/>
      <c r="L34" s="166">
        <v>7381.6707799999785</v>
      </c>
      <c r="M34" s="128">
        <v>12.686939999978676</v>
      </c>
      <c r="N34" s="133">
        <v>0.17216675019847116</v>
      </c>
      <c r="O34" s="128">
        <v>420.67077999997855</v>
      </c>
      <c r="P34" s="133">
        <v>6.0432521189481179</v>
      </c>
    </row>
    <row r="35" spans="2:16" ht="15" customHeight="1" x14ac:dyDescent="0.25">
      <c r="B35" s="29" t="s">
        <v>234</v>
      </c>
      <c r="C35" s="29"/>
      <c r="D35" s="116">
        <v>12.229430000000001</v>
      </c>
      <c r="E35" s="155">
        <v>-1.2706799999999987</v>
      </c>
      <c r="F35" s="126">
        <v>-9.4123677510775821</v>
      </c>
      <c r="G35" s="155">
        <v>0.22943000000000069</v>
      </c>
      <c r="H35" s="126">
        <v>1.9119166666666843</v>
      </c>
      <c r="J35" s="29" t="s">
        <v>234</v>
      </c>
      <c r="K35" s="29"/>
      <c r="L35" s="116">
        <v>120.24085999999998</v>
      </c>
      <c r="M35" s="155">
        <v>-4.5918299999998879</v>
      </c>
      <c r="N35" s="126">
        <v>-3.6783874480313443</v>
      </c>
      <c r="O35" s="155">
        <v>7.2408599999999836</v>
      </c>
      <c r="P35" s="126">
        <v>6.4078407079645814</v>
      </c>
    </row>
    <row r="36" spans="2:16" ht="15" customHeight="1" x14ac:dyDescent="0.25">
      <c r="B36" s="94" t="s">
        <v>126</v>
      </c>
      <c r="C36" s="94"/>
      <c r="D36" s="166">
        <v>7.5682700000000009</v>
      </c>
      <c r="E36" s="128">
        <v>2.3980300000000012</v>
      </c>
      <c r="F36" s="133">
        <v>46.381405892182983</v>
      </c>
      <c r="G36" s="128">
        <v>0.56827000000000094</v>
      </c>
      <c r="H36" s="133">
        <v>8.1181428571428711</v>
      </c>
      <c r="J36" s="94" t="s">
        <v>126</v>
      </c>
      <c r="K36" s="94"/>
      <c r="L36" s="166">
        <v>62.93089999999998</v>
      </c>
      <c r="M36" s="128">
        <v>3.6201499999999882</v>
      </c>
      <c r="N36" s="133">
        <v>6.1036995822848041</v>
      </c>
      <c r="O36" s="128">
        <v>7.9308999999999799</v>
      </c>
      <c r="P36" s="133">
        <v>14.419818181818144</v>
      </c>
    </row>
    <row r="37" spans="2:16" ht="15" customHeight="1" x14ac:dyDescent="0.25">
      <c r="B37" s="94" t="s">
        <v>127</v>
      </c>
      <c r="C37" s="94"/>
      <c r="D37" s="166">
        <v>4.6611600000000006</v>
      </c>
      <c r="E37" s="128">
        <v>-3.668709999999999</v>
      </c>
      <c r="F37" s="133">
        <v>-44.042824197736572</v>
      </c>
      <c r="G37" s="128">
        <v>-0.33883999999999936</v>
      </c>
      <c r="H37" s="133">
        <v>-6.7767999999999802</v>
      </c>
      <c r="J37" s="94" t="s">
        <v>127</v>
      </c>
      <c r="K37" s="94"/>
      <c r="L37" s="166">
        <v>57.309960000000018</v>
      </c>
      <c r="M37" s="128">
        <v>-8.2119799999999969</v>
      </c>
      <c r="N37" s="133">
        <v>-12.533175910237077</v>
      </c>
      <c r="O37" s="128">
        <v>0.309960000000018</v>
      </c>
      <c r="P37" s="133">
        <v>0.54378947368425656</v>
      </c>
    </row>
    <row r="38" spans="2:16" ht="15" customHeight="1" x14ac:dyDescent="0.25">
      <c r="B38" s="29" t="s">
        <v>257</v>
      </c>
      <c r="C38" s="29"/>
      <c r="D38" s="116">
        <v>2781.3723199999995</v>
      </c>
      <c r="E38" s="155">
        <v>24.341119999996408</v>
      </c>
      <c r="F38" s="126">
        <v>0.88287430334470685</v>
      </c>
      <c r="G38" s="155">
        <v>58.37231999999949</v>
      </c>
      <c r="H38" s="126">
        <v>2.1436768270289832</v>
      </c>
      <c r="J38" s="29" t="s">
        <v>257</v>
      </c>
      <c r="K38" s="29"/>
      <c r="L38" s="116">
        <v>17038.06731000017</v>
      </c>
      <c r="M38" s="155">
        <v>79.233960000117804</v>
      </c>
      <c r="N38" s="126">
        <v>0.46721350676000384</v>
      </c>
      <c r="O38" s="155">
        <v>796.06731000016953</v>
      </c>
      <c r="P38" s="126">
        <v>4.9012886959744435</v>
      </c>
    </row>
    <row r="39" spans="2:16" ht="15" customHeight="1" x14ac:dyDescent="0.25">
      <c r="B39" s="147" t="s">
        <v>142</v>
      </c>
      <c r="C39" s="147"/>
      <c r="D39" s="116">
        <v>2256.4288800000004</v>
      </c>
      <c r="E39" s="155">
        <v>39.515000000006239</v>
      </c>
      <c r="F39" s="126">
        <v>1.7824327934654178</v>
      </c>
      <c r="G39" s="155">
        <v>72.42888000000039</v>
      </c>
      <c r="H39" s="126">
        <v>3.3163406593406819</v>
      </c>
      <c r="J39" s="147" t="s">
        <v>142</v>
      </c>
      <c r="K39" s="147"/>
      <c r="L39" s="116">
        <v>12680.34705000006</v>
      </c>
      <c r="M39" s="155">
        <v>157.37636000012571</v>
      </c>
      <c r="N39" s="126">
        <v>1.2567014959621048</v>
      </c>
      <c r="O39" s="155">
        <v>439.34705000006034</v>
      </c>
      <c r="P39" s="126">
        <v>3.5891434523328059</v>
      </c>
    </row>
    <row r="40" spans="2:16" ht="15" customHeight="1" x14ac:dyDescent="0.25">
      <c r="B40" s="94" t="s">
        <v>126</v>
      </c>
      <c r="C40" s="94"/>
      <c r="D40" s="166">
        <v>1134.5433399999988</v>
      </c>
      <c r="E40" s="128">
        <v>5.0407199999960994</v>
      </c>
      <c r="F40" s="133">
        <v>0.4462778492710413</v>
      </c>
      <c r="G40" s="128">
        <v>51.543339999998807</v>
      </c>
      <c r="H40" s="133">
        <v>4.7593111726684185</v>
      </c>
      <c r="J40" s="94" t="s">
        <v>126</v>
      </c>
      <c r="K40" s="94"/>
      <c r="L40" s="166">
        <v>5934.5243700000128</v>
      </c>
      <c r="M40" s="128">
        <v>116.44222000004083</v>
      </c>
      <c r="N40" s="133">
        <v>2.0013849409129136</v>
      </c>
      <c r="O40" s="128">
        <v>194.52437000001282</v>
      </c>
      <c r="P40" s="133">
        <v>3.3889263066204478</v>
      </c>
    </row>
    <row r="41" spans="2:16" ht="15" customHeight="1" x14ac:dyDescent="0.25">
      <c r="B41" s="94" t="s">
        <v>127</v>
      </c>
      <c r="C41" s="94"/>
      <c r="D41" s="166">
        <v>1121.8855399999993</v>
      </c>
      <c r="E41" s="128">
        <v>34.474279999999226</v>
      </c>
      <c r="F41" s="133">
        <v>3.1703074327186158</v>
      </c>
      <c r="G41" s="128">
        <v>20.88553999999931</v>
      </c>
      <c r="H41" s="133">
        <v>1.8969609445957474</v>
      </c>
      <c r="J41" s="94" t="s">
        <v>127</v>
      </c>
      <c r="K41" s="94"/>
      <c r="L41" s="166">
        <v>6745.8226799999857</v>
      </c>
      <c r="M41" s="128">
        <v>40.934139999997569</v>
      </c>
      <c r="N41" s="133">
        <v>0.61051186393021339</v>
      </c>
      <c r="O41" s="128">
        <v>244.82267999998567</v>
      </c>
      <c r="P41" s="133">
        <v>3.7659233964003391</v>
      </c>
    </row>
    <row r="42" spans="2:16" ht="15" customHeight="1" x14ac:dyDescent="0.25">
      <c r="B42" s="147" t="s">
        <v>236</v>
      </c>
      <c r="C42" s="147"/>
      <c r="D42" s="116">
        <v>524.94343999999933</v>
      </c>
      <c r="E42" s="155">
        <v>-15.173880000000281</v>
      </c>
      <c r="F42" s="126">
        <v>-2.8093674166939024</v>
      </c>
      <c r="G42" s="155">
        <v>-14.056560000000673</v>
      </c>
      <c r="H42" s="126">
        <v>-2.6078961038962234</v>
      </c>
      <c r="J42" s="147" t="s">
        <v>236</v>
      </c>
      <c r="K42" s="147"/>
      <c r="L42" s="116">
        <v>4357.72025999999</v>
      </c>
      <c r="M42" s="155">
        <v>-78.142400000002453</v>
      </c>
      <c r="N42" s="126">
        <v>-1.7616054866766859</v>
      </c>
      <c r="O42" s="155">
        <v>356.72025999999005</v>
      </c>
      <c r="P42" s="126">
        <v>8.9157775556108447</v>
      </c>
    </row>
    <row r="43" spans="2:16" ht="15" customHeight="1" x14ac:dyDescent="0.25">
      <c r="B43" s="94" t="s">
        <v>126</v>
      </c>
      <c r="C43" s="94"/>
      <c r="D43" s="166">
        <v>278.50270999999981</v>
      </c>
      <c r="E43" s="128">
        <v>-10.604310000000055</v>
      </c>
      <c r="F43" s="133">
        <v>-3.6679531337565123</v>
      </c>
      <c r="G43" s="128">
        <v>-24.497290000000191</v>
      </c>
      <c r="H43" s="133">
        <v>-8.0849141914192018</v>
      </c>
      <c r="J43" s="94" t="s">
        <v>126</v>
      </c>
      <c r="K43" s="94"/>
      <c r="L43" s="166">
        <v>2296.2192299999979</v>
      </c>
      <c r="M43" s="128">
        <v>-29.152580000003582</v>
      </c>
      <c r="N43" s="133">
        <v>-1.2536739232253638</v>
      </c>
      <c r="O43" s="128">
        <v>214.21922999999788</v>
      </c>
      <c r="P43" s="133">
        <v>10.289108069164172</v>
      </c>
    </row>
    <row r="44" spans="2:16" ht="15" customHeight="1" x14ac:dyDescent="0.25">
      <c r="B44" s="94" t="s">
        <v>127</v>
      </c>
      <c r="C44" s="94"/>
      <c r="D44" s="166">
        <v>246.44073000000003</v>
      </c>
      <c r="E44" s="128">
        <v>-4.5695699999997998</v>
      </c>
      <c r="F44" s="133">
        <v>-1.8204711121415329</v>
      </c>
      <c r="G44" s="128">
        <v>10.44073000000003</v>
      </c>
      <c r="H44" s="133">
        <v>4.4240381355932215</v>
      </c>
      <c r="J44" s="94" t="s">
        <v>127</v>
      </c>
      <c r="K44" s="94"/>
      <c r="L44" s="166">
        <v>2061.5010300000022</v>
      </c>
      <c r="M44" s="128">
        <v>-48.989819999994324</v>
      </c>
      <c r="N44" s="133">
        <v>-2.3212524233400273</v>
      </c>
      <c r="O44" s="128">
        <v>142.50103000000217</v>
      </c>
      <c r="P44" s="133">
        <v>7.4257962480459838</v>
      </c>
    </row>
    <row r="45" spans="2:16" ht="15" customHeight="1" x14ac:dyDescent="0.25">
      <c r="B45" s="147" t="s">
        <v>258</v>
      </c>
      <c r="C45" s="147"/>
      <c r="D45" s="134">
        <v>87.150261640604981</v>
      </c>
      <c r="E45" s="155">
        <v>-0.65846243290847895</v>
      </c>
      <c r="F45" s="155"/>
      <c r="G45" s="155">
        <v>-1.6335662041944943</v>
      </c>
      <c r="H45" s="126"/>
      <c r="J45" s="147" t="s">
        <v>258</v>
      </c>
      <c r="K45" s="147"/>
      <c r="L45" s="134">
        <v>84.035536261481255</v>
      </c>
      <c r="M45" s="155">
        <v>-0.32296598084003847</v>
      </c>
      <c r="N45" s="155"/>
      <c r="O45" s="155">
        <v>7.1516410364623084E-2</v>
      </c>
      <c r="P45" s="126"/>
    </row>
    <row r="46" spans="2:16" ht="15" customHeight="1" x14ac:dyDescent="0.25">
      <c r="B46" s="94" t="s">
        <v>126</v>
      </c>
      <c r="C46" s="94"/>
      <c r="D46" s="169">
        <v>91.491393193689447</v>
      </c>
      <c r="E46" s="128">
        <v>-0.38173100054804365</v>
      </c>
      <c r="F46" s="128"/>
      <c r="G46" s="128">
        <v>-0.84704784561768065</v>
      </c>
      <c r="J46" s="94" t="s">
        <v>126</v>
      </c>
      <c r="K46" s="94"/>
      <c r="L46" s="169">
        <v>88.08529207835231</v>
      </c>
      <c r="M46" s="128">
        <v>-0.14276284247080184</v>
      </c>
      <c r="N46" s="128"/>
      <c r="O46" s="128">
        <v>-5.9851036364847232E-2</v>
      </c>
    </row>
    <row r="47" spans="2:16" ht="15" customHeight="1" x14ac:dyDescent="0.25">
      <c r="B47" s="94" t="s">
        <v>127</v>
      </c>
      <c r="C47" s="94"/>
      <c r="D47" s="169">
        <v>83.079432473270515</v>
      </c>
      <c r="E47" s="128">
        <v>-0.79637560094070636</v>
      </c>
      <c r="F47" s="128"/>
      <c r="G47" s="128">
        <v>-2.242839383781174</v>
      </c>
      <c r="J47" s="94" t="s">
        <v>127</v>
      </c>
      <c r="K47" s="94"/>
      <c r="L47" s="169">
        <v>80.573643919252802</v>
      </c>
      <c r="M47" s="128">
        <v>-0.50011088103660484</v>
      </c>
      <c r="N47" s="128"/>
      <c r="O47" s="128">
        <v>0.15339559069501263</v>
      </c>
    </row>
    <row r="48" spans="2:16" ht="16.899999999999999" customHeight="1" x14ac:dyDescent="0.25">
      <c r="B48" s="167" t="s">
        <v>235</v>
      </c>
      <c r="C48" s="167"/>
      <c r="D48" s="69"/>
      <c r="E48" s="69"/>
      <c r="F48" s="69"/>
      <c r="G48" s="69"/>
      <c r="H48" s="69"/>
      <c r="I48" s="69"/>
      <c r="J48" s="167" t="s">
        <v>235</v>
      </c>
      <c r="K48" s="167"/>
      <c r="L48" s="69"/>
      <c r="M48" s="69"/>
      <c r="N48" s="69"/>
      <c r="O48" s="69"/>
      <c r="P48" s="69"/>
    </row>
    <row r="49" spans="2:16" ht="15" customHeight="1" x14ac:dyDescent="0.25">
      <c r="B49" s="82" t="s">
        <v>237</v>
      </c>
      <c r="C49" s="82"/>
      <c r="D49" s="116">
        <v>2781.3723199999995</v>
      </c>
      <c r="E49" s="155">
        <v>24.341119999996408</v>
      </c>
      <c r="F49" s="126">
        <v>0.88287430334470685</v>
      </c>
      <c r="G49" s="155">
        <v>58.37231999999949</v>
      </c>
      <c r="H49" s="126">
        <v>2.1436768270289832</v>
      </c>
      <c r="J49" s="82" t="s">
        <v>237</v>
      </c>
      <c r="K49" s="82"/>
      <c r="L49" s="116">
        <v>17038.06731000017</v>
      </c>
      <c r="M49" s="155">
        <v>79.233960000117804</v>
      </c>
      <c r="N49" s="126">
        <v>0.46721350676000384</v>
      </c>
      <c r="O49" s="155">
        <v>796.06731000016953</v>
      </c>
      <c r="P49" s="126">
        <v>4.9012886959744435</v>
      </c>
    </row>
    <row r="50" spans="2:16" ht="15" customHeight="1" x14ac:dyDescent="0.25">
      <c r="B50" s="29" t="s">
        <v>238</v>
      </c>
      <c r="C50" s="29"/>
      <c r="D50" s="116">
        <v>2418.6767600000017</v>
      </c>
      <c r="E50" s="155">
        <v>38.334430000004886</v>
      </c>
      <c r="F50" s="126">
        <v>1.6104586939814141</v>
      </c>
      <c r="G50" s="155">
        <v>58.67676000000165</v>
      </c>
      <c r="H50" s="126">
        <v>2.4863033898305815</v>
      </c>
      <c r="J50" s="29" t="s">
        <v>238</v>
      </c>
      <c r="K50" s="29"/>
      <c r="L50" s="116">
        <v>14570.11993000007</v>
      </c>
      <c r="M50" s="155">
        <v>20.141100000049846</v>
      </c>
      <c r="N50" s="126">
        <v>0.13842700553297504</v>
      </c>
      <c r="O50" s="155">
        <v>807.11993000006987</v>
      </c>
      <c r="P50" s="126">
        <v>5.8644185860645877</v>
      </c>
    </row>
    <row r="51" spans="2:16" ht="15" customHeight="1" x14ac:dyDescent="0.25">
      <c r="B51" s="94" t="s">
        <v>126</v>
      </c>
      <c r="C51" s="94"/>
      <c r="D51" s="166">
        <v>1153.829549999999</v>
      </c>
      <c r="E51" s="128">
        <v>14.856929999997192</v>
      </c>
      <c r="F51" s="133">
        <v>1.3044150262362848</v>
      </c>
      <c r="G51" s="128">
        <v>38.829549999999017</v>
      </c>
      <c r="H51" s="133">
        <v>3.4824708520178547</v>
      </c>
      <c r="J51" s="94" t="s">
        <v>126</v>
      </c>
      <c r="K51" s="94"/>
      <c r="L51" s="166">
        <v>6334.2613299999985</v>
      </c>
      <c r="M51" s="128">
        <v>18.888899999991736</v>
      </c>
      <c r="N51" s="133">
        <v>0.29909399974994244</v>
      </c>
      <c r="O51" s="128">
        <v>407.26132999999845</v>
      </c>
      <c r="P51" s="133">
        <v>6.8712895225240231</v>
      </c>
    </row>
    <row r="52" spans="2:16" ht="15" customHeight="1" x14ac:dyDescent="0.25">
      <c r="B52" s="94" t="s">
        <v>127</v>
      </c>
      <c r="C52" s="94"/>
      <c r="D52" s="166">
        <v>1264.8472099999992</v>
      </c>
      <c r="E52" s="128">
        <v>23.477499999998145</v>
      </c>
      <c r="F52" s="133">
        <v>1.8912576818068203</v>
      </c>
      <c r="G52" s="128">
        <v>19.847209999999222</v>
      </c>
      <c r="H52" s="133">
        <v>1.594153413654567</v>
      </c>
      <c r="J52" s="94" t="s">
        <v>127</v>
      </c>
      <c r="K52" s="94"/>
      <c r="L52" s="166">
        <v>8235.8585999999632</v>
      </c>
      <c r="M52" s="128">
        <v>1.2521999999626132</v>
      </c>
      <c r="N52" s="133">
        <v>1.5206555591575466E-2</v>
      </c>
      <c r="O52" s="128">
        <v>399.85859999996319</v>
      </c>
      <c r="P52" s="133">
        <v>5.1028407350684404</v>
      </c>
    </row>
    <row r="53" spans="2:16" ht="15" customHeight="1" x14ac:dyDescent="0.25">
      <c r="B53" s="29" t="s">
        <v>239</v>
      </c>
      <c r="C53" s="29"/>
      <c r="D53" s="116">
        <v>362.69555999999989</v>
      </c>
      <c r="E53" s="155">
        <v>-13.993310000000065</v>
      </c>
      <c r="F53" s="126">
        <v>-3.7148190760188982</v>
      </c>
      <c r="G53" s="155">
        <v>-0.30444000000011329</v>
      </c>
      <c r="H53" s="126">
        <v>-8.3867768595069947E-2</v>
      </c>
      <c r="J53" s="29" t="s">
        <v>239</v>
      </c>
      <c r="K53" s="29"/>
      <c r="L53" s="116">
        <v>2467.9473799999937</v>
      </c>
      <c r="M53" s="155">
        <v>59.09285999999247</v>
      </c>
      <c r="N53" s="126">
        <v>2.4531518823308858</v>
      </c>
      <c r="O53" s="155">
        <v>-11.0526200000063</v>
      </c>
      <c r="P53" s="126">
        <v>-0.44584993949197838</v>
      </c>
    </row>
    <row r="54" spans="2:16" ht="15" customHeight="1" x14ac:dyDescent="0.25">
      <c r="B54" s="94" t="s">
        <v>126</v>
      </c>
      <c r="C54" s="94"/>
      <c r="D54" s="166">
        <v>259.2165</v>
      </c>
      <c r="E54" s="128">
        <v>-20.420519999999954</v>
      </c>
      <c r="F54" s="133">
        <v>-7.3025095175166541</v>
      </c>
      <c r="G54" s="128">
        <v>-11.783500000000004</v>
      </c>
      <c r="H54" s="133">
        <v>-4.3481549815498113</v>
      </c>
      <c r="J54" s="94" t="s">
        <v>126</v>
      </c>
      <c r="K54" s="94"/>
      <c r="L54" s="166">
        <v>1896.4822699999984</v>
      </c>
      <c r="M54" s="128">
        <v>68.40073999999413</v>
      </c>
      <c r="N54" s="133">
        <v>3.7416679112771192</v>
      </c>
      <c r="O54" s="128">
        <v>1.4822699999983797</v>
      </c>
      <c r="P54" s="133">
        <v>7.8220052770362258E-2</v>
      </c>
    </row>
    <row r="55" spans="2:16" ht="15" customHeight="1" x14ac:dyDescent="0.25">
      <c r="B55" s="94" t="s">
        <v>127</v>
      </c>
      <c r="C55" s="94"/>
      <c r="D55" s="166">
        <v>103.47906000000003</v>
      </c>
      <c r="E55" s="128">
        <v>6.4272100000000449</v>
      </c>
      <c r="F55" s="133">
        <v>6.6224497523746777</v>
      </c>
      <c r="G55" s="128">
        <v>11.479060000000032</v>
      </c>
      <c r="H55" s="133">
        <v>12.47723913043481</v>
      </c>
      <c r="J55" s="94" t="s">
        <v>127</v>
      </c>
      <c r="K55" s="94"/>
      <c r="L55" s="166">
        <v>571.46510999999919</v>
      </c>
      <c r="M55" s="128">
        <v>-9.3078800000005231</v>
      </c>
      <c r="N55" s="133">
        <v>-1.6026709506584638</v>
      </c>
      <c r="O55" s="128">
        <v>-12.534890000000814</v>
      </c>
      <c r="P55" s="133">
        <v>-2.14638527397274</v>
      </c>
    </row>
    <row r="56" spans="2:16" ht="6.4" customHeight="1" x14ac:dyDescent="0.25">
      <c r="C56" s="51"/>
      <c r="D56" s="117"/>
      <c r="E56" s="128"/>
      <c r="F56" s="133"/>
      <c r="G56" s="128"/>
      <c r="H56" s="133"/>
      <c r="J56" s="51"/>
      <c r="K56" s="51"/>
      <c r="L56" s="117"/>
      <c r="M56" s="128"/>
      <c r="N56" s="133"/>
      <c r="O56" s="128"/>
      <c r="P56" s="133"/>
    </row>
    <row r="57" spans="2:16" ht="15" customHeight="1" x14ac:dyDescent="0.25">
      <c r="B57" s="82" t="s">
        <v>242</v>
      </c>
      <c r="C57" s="82"/>
      <c r="D57" s="116">
        <v>35.581366338835231</v>
      </c>
      <c r="E57" s="155">
        <v>-1.5616948122562633</v>
      </c>
      <c r="F57" s="126"/>
      <c r="G57" s="155">
        <v>-0.54863366116477152</v>
      </c>
      <c r="H57" s="126"/>
      <c r="J57" s="82" t="s">
        <v>242</v>
      </c>
      <c r="K57" s="82"/>
      <c r="L57" s="116">
        <v>35.321654391612697</v>
      </c>
      <c r="M57" s="155">
        <v>-1.6160486201970272</v>
      </c>
      <c r="N57" s="126"/>
      <c r="O57" s="155">
        <v>-0.71834560838730255</v>
      </c>
      <c r="P57" s="126"/>
    </row>
    <row r="58" spans="2:16" ht="15" customHeight="1" x14ac:dyDescent="0.25">
      <c r="B58" s="94" t="s">
        <v>126</v>
      </c>
      <c r="C58" s="94"/>
      <c r="D58" s="166">
        <v>33.376613848657122</v>
      </c>
      <c r="E58" s="128">
        <v>-1.5168104036322418</v>
      </c>
      <c r="F58" s="133"/>
      <c r="G58" s="128">
        <v>-0.81338615134287551</v>
      </c>
      <c r="H58" s="133"/>
      <c r="J58" s="94" t="s">
        <v>126</v>
      </c>
      <c r="K58" s="94"/>
      <c r="L58" s="166">
        <v>32.562367803058628</v>
      </c>
      <c r="M58" s="128">
        <v>-1.5465062748243099</v>
      </c>
      <c r="N58" s="133"/>
      <c r="O58" s="128">
        <v>-0.76763219694137064</v>
      </c>
      <c r="P58" s="133"/>
    </row>
    <row r="59" spans="2:16" ht="15" customHeight="1" x14ac:dyDescent="0.25">
      <c r="B59" s="94" t="s">
        <v>127</v>
      </c>
      <c r="C59" s="94"/>
      <c r="D59" s="166">
        <v>37.552452205544434</v>
      </c>
      <c r="E59" s="128">
        <v>-1.6571892671836466</v>
      </c>
      <c r="F59" s="133"/>
      <c r="G59" s="128">
        <v>-0.38754779445556409</v>
      </c>
      <c r="H59" s="133"/>
      <c r="J59" s="94" t="s">
        <v>127</v>
      </c>
      <c r="K59" s="94"/>
      <c r="L59" s="166">
        <v>37.640161582099992</v>
      </c>
      <c r="M59" s="128">
        <v>-1.5961065386940589</v>
      </c>
      <c r="N59" s="133"/>
      <c r="O59" s="128">
        <v>-0.68983841790000611</v>
      </c>
      <c r="P59" s="133"/>
    </row>
    <row r="60" spans="2:16" ht="16.899999999999999" customHeight="1" x14ac:dyDescent="0.25">
      <c r="B60" s="168" t="s">
        <v>241</v>
      </c>
      <c r="C60" s="168"/>
      <c r="D60" s="117"/>
      <c r="J60" s="168" t="s">
        <v>241</v>
      </c>
      <c r="K60" s="168"/>
      <c r="L60" s="117"/>
    </row>
    <row r="61" spans="2:16" ht="15" customHeight="1" x14ac:dyDescent="0.25">
      <c r="B61" s="82" t="s">
        <v>240</v>
      </c>
      <c r="C61" s="82"/>
      <c r="D61" s="134">
        <v>5.7863267295332852</v>
      </c>
      <c r="E61" s="155">
        <v>1.0692720222815204</v>
      </c>
      <c r="F61" s="126"/>
      <c r="G61" s="155">
        <v>0.24097234099123632</v>
      </c>
      <c r="H61" s="126"/>
      <c r="J61" s="82" t="s">
        <v>240</v>
      </c>
      <c r="K61" s="82"/>
      <c r="L61" s="134">
        <v>4.8892606470163766</v>
      </c>
      <c r="M61" s="155">
        <v>0.88189990483420821</v>
      </c>
      <c r="N61" s="126"/>
      <c r="O61" s="155">
        <v>0.13615142401428315</v>
      </c>
      <c r="P61" s="126"/>
    </row>
    <row r="62" spans="2:16" ht="15" customHeight="1" x14ac:dyDescent="0.25">
      <c r="B62" s="94" t="s">
        <v>126</v>
      </c>
      <c r="C62" s="94"/>
      <c r="D62" s="169">
        <v>5.4425395407318833</v>
      </c>
      <c r="E62" s="128">
        <v>1.1036842091129691</v>
      </c>
      <c r="F62" s="133"/>
      <c r="G62" s="128">
        <v>-0.11301601482367207</v>
      </c>
      <c r="J62" s="94" t="s">
        <v>126</v>
      </c>
      <c r="K62" s="94"/>
      <c r="L62" s="169">
        <v>4.2542363973043722</v>
      </c>
      <c r="M62" s="128">
        <v>0.92835426755509021</v>
      </c>
      <c r="N62" s="133"/>
      <c r="O62" s="128">
        <v>-0.16918472261380746</v>
      </c>
    </row>
    <row r="63" spans="2:16" ht="15" customHeight="1" x14ac:dyDescent="0.25">
      <c r="B63" s="94" t="s">
        <v>127</v>
      </c>
      <c r="C63" s="94"/>
      <c r="D63" s="169">
        <v>6.1413496066256261</v>
      </c>
      <c r="E63" s="128">
        <v>1.0234366823897094</v>
      </c>
      <c r="F63" s="133"/>
      <c r="G63" s="128">
        <v>0.60657024985674024</v>
      </c>
      <c r="J63" s="94" t="s">
        <v>127</v>
      </c>
      <c r="K63" s="94"/>
      <c r="L63" s="169">
        <v>5.4827124095794089</v>
      </c>
      <c r="M63" s="128">
        <v>0.84581668545786304</v>
      </c>
      <c r="N63" s="133"/>
      <c r="O63" s="128">
        <v>0.42332998677655809</v>
      </c>
    </row>
    <row r="64" spans="2:16" ht="6.4" customHeight="1" x14ac:dyDescent="0.25">
      <c r="C64" s="51"/>
      <c r="D64" s="117"/>
      <c r="E64" s="128"/>
      <c r="F64" s="133"/>
      <c r="G64" s="128"/>
      <c r="J64" s="51"/>
      <c r="K64" s="51"/>
      <c r="L64" s="117"/>
      <c r="M64" s="128"/>
      <c r="N64" s="133"/>
      <c r="O64" s="128"/>
    </row>
    <row r="65" spans="2:16" ht="15" customHeight="1" x14ac:dyDescent="0.25">
      <c r="B65" s="82" t="s">
        <v>244</v>
      </c>
      <c r="C65" s="82"/>
      <c r="D65" s="134">
        <v>10.511356854230861</v>
      </c>
      <c r="E65" s="155">
        <v>-0.7095662169334922</v>
      </c>
      <c r="F65" s="126"/>
      <c r="G65" s="155">
        <v>-0.65280032535048349</v>
      </c>
      <c r="H65" s="35"/>
      <c r="J65" s="82" t="s">
        <v>244</v>
      </c>
      <c r="K65" s="82"/>
      <c r="L65" s="134">
        <v>10.559854866543445</v>
      </c>
      <c r="M65" s="155">
        <v>0.31519531866247519</v>
      </c>
      <c r="N65" s="126"/>
      <c r="O65" s="155">
        <v>-0.65797544992004475</v>
      </c>
      <c r="P65" s="35"/>
    </row>
    <row r="66" spans="2:16" ht="15" customHeight="1" x14ac:dyDescent="0.25">
      <c r="B66" s="94" t="s">
        <v>10</v>
      </c>
      <c r="C66" s="94"/>
      <c r="D66" s="169">
        <v>12.199042628511648</v>
      </c>
      <c r="E66" s="128">
        <v>-0.44572200173573329</v>
      </c>
      <c r="F66" s="133"/>
      <c r="G66" s="128">
        <v>-1.0044205749515545</v>
      </c>
      <c r="J66" s="94" t="s">
        <v>10</v>
      </c>
      <c r="K66" s="94"/>
      <c r="L66" s="169">
        <v>13.166279046768006</v>
      </c>
      <c r="M66" s="128">
        <v>0.44884004500071484</v>
      </c>
      <c r="N66" s="133"/>
      <c r="O66" s="128">
        <v>-0.65371583945035283</v>
      </c>
    </row>
    <row r="67" spans="2:16" ht="15" customHeight="1" x14ac:dyDescent="0.25">
      <c r="B67" s="94" t="s">
        <v>9</v>
      </c>
      <c r="C67" s="94"/>
      <c r="D67" s="169">
        <v>8.7685139597590354</v>
      </c>
      <c r="E67" s="128">
        <v>-0.9432617531187546</v>
      </c>
      <c r="F67" s="133"/>
      <c r="G67" s="128">
        <v>-0.2815982317144119</v>
      </c>
      <c r="J67" s="94" t="s">
        <v>9</v>
      </c>
      <c r="K67" s="94"/>
      <c r="L67" s="169">
        <v>8.1240628090868672</v>
      </c>
      <c r="M67" s="128">
        <v>0.16370263677211305</v>
      </c>
      <c r="N67" s="133"/>
      <c r="O67" s="128">
        <v>-0.67641225029555585</v>
      </c>
    </row>
    <row r="68" spans="2:16" ht="16.899999999999999" customHeight="1" x14ac:dyDescent="0.25">
      <c r="B68" s="168" t="s">
        <v>245</v>
      </c>
      <c r="C68" s="168"/>
      <c r="D68" s="117"/>
      <c r="E68" s="128"/>
      <c r="G68" s="128"/>
      <c r="J68" s="168" t="s">
        <v>245</v>
      </c>
      <c r="K68" s="168"/>
      <c r="L68" s="117"/>
      <c r="M68" s="128"/>
      <c r="O68" s="128"/>
    </row>
    <row r="69" spans="2:16" ht="15" customHeight="1" x14ac:dyDescent="0.25">
      <c r="B69" s="82" t="s">
        <v>243</v>
      </c>
      <c r="C69" s="82"/>
      <c r="D69" s="134">
        <v>14.234685884380385</v>
      </c>
      <c r="E69" s="155">
        <v>-1.9510584305441316</v>
      </c>
      <c r="F69" s="35"/>
      <c r="G69" s="170">
        <v>-4.6406197390914965</v>
      </c>
      <c r="H69" s="35"/>
      <c r="I69" s="61"/>
      <c r="J69" s="82" t="s">
        <v>253</v>
      </c>
      <c r="K69" s="82"/>
      <c r="L69" s="134">
        <v>7.76086570521041</v>
      </c>
      <c r="M69" s="155">
        <v>-9.356615423555148E-2</v>
      </c>
      <c r="N69" s="35"/>
      <c r="O69" s="170">
        <v>-10.038614566429324</v>
      </c>
      <c r="P69" s="35"/>
    </row>
    <row r="70" spans="2:16" ht="15" customHeight="1" x14ac:dyDescent="0.25">
      <c r="B70" s="94" t="s">
        <v>10</v>
      </c>
      <c r="C70" s="94"/>
      <c r="D70" s="169">
        <v>14.516024603431529</v>
      </c>
      <c r="E70" s="128">
        <v>-1.6774954817975214</v>
      </c>
      <c r="G70" s="135">
        <v>-3.2879971010051108</v>
      </c>
      <c r="J70" s="94" t="s">
        <v>10</v>
      </c>
      <c r="K70" s="94"/>
      <c r="L70" s="169">
        <v>7.1687342189043806</v>
      </c>
      <c r="M70" s="128">
        <v>-0.44349022077814482</v>
      </c>
      <c r="O70" s="135">
        <v>-9.6939057014941099</v>
      </c>
    </row>
    <row r="71" spans="2:16" ht="15" customHeight="1" x14ac:dyDescent="0.25">
      <c r="B71" s="94" t="s">
        <v>9</v>
      </c>
      <c r="C71" s="94"/>
      <c r="D71" s="169">
        <v>13.970856102003642</v>
      </c>
      <c r="E71" s="128">
        <v>-2.206852595619571</v>
      </c>
      <c r="G71" s="135">
        <v>-6.0224816728131483</v>
      </c>
      <c r="J71" s="94" t="s">
        <v>9</v>
      </c>
      <c r="K71" s="94"/>
      <c r="L71" s="169">
        <v>8.4534626127716948</v>
      </c>
      <c r="M71" s="128">
        <v>0.31370096596779362</v>
      </c>
      <c r="O71" s="135">
        <v>-10.45084914953167</v>
      </c>
    </row>
    <row r="72" spans="2:16" ht="16.899999999999999" customHeight="1" x14ac:dyDescent="0.25">
      <c r="B72" s="168" t="s">
        <v>246</v>
      </c>
      <c r="C72" s="168"/>
      <c r="D72" s="117"/>
      <c r="J72" s="168" t="s">
        <v>246</v>
      </c>
      <c r="K72" s="168"/>
      <c r="L72" s="117"/>
    </row>
    <row r="73" spans="2:16" ht="14.65" customHeight="1" x14ac:dyDescent="0.25">
      <c r="B73" s="82" t="s">
        <v>247</v>
      </c>
      <c r="C73" s="82"/>
      <c r="D73" s="118">
        <v>3191.4675499999962</v>
      </c>
      <c r="E73" s="155">
        <v>51.652879999989636</v>
      </c>
      <c r="F73" s="126">
        <v>1.6450932755209209</v>
      </c>
      <c r="G73" s="155">
        <v>124.46754999999621</v>
      </c>
      <c r="H73" s="126">
        <v>4.05828333876741</v>
      </c>
      <c r="J73" s="82" t="s">
        <v>247</v>
      </c>
      <c r="K73" s="82"/>
      <c r="L73" s="118">
        <v>20274.836180000242</v>
      </c>
      <c r="M73" s="155">
        <v>171.54736000021148</v>
      </c>
      <c r="N73" s="126">
        <v>0.85332982844849425</v>
      </c>
      <c r="O73" s="155">
        <v>930.83618000024217</v>
      </c>
      <c r="P73" s="126">
        <v>4.8120149917299671</v>
      </c>
    </row>
    <row r="74" spans="2:16" ht="14.65" customHeight="1" x14ac:dyDescent="0.25">
      <c r="B74" s="98" t="s">
        <v>146</v>
      </c>
      <c r="C74" s="98"/>
      <c r="D74" s="134">
        <v>6.0364599999999999</v>
      </c>
      <c r="E74" s="155">
        <v>-9.8180000000000156E-2</v>
      </c>
      <c r="F74" s="126">
        <v>-1.6004199105407935</v>
      </c>
      <c r="G74" s="155">
        <v>2.0364599999999999</v>
      </c>
      <c r="H74" s="126">
        <v>50.91149999999999</v>
      </c>
      <c r="J74" s="98" t="s">
        <v>146</v>
      </c>
      <c r="K74" s="98"/>
      <c r="L74" s="134">
        <v>855.51091999999949</v>
      </c>
      <c r="M74" s="155">
        <v>76.94015000000104</v>
      </c>
      <c r="N74" s="126">
        <v>9.8822294600144289</v>
      </c>
      <c r="O74" s="155">
        <v>73.510919999999487</v>
      </c>
      <c r="P74" s="126">
        <v>9.400373401534452</v>
      </c>
    </row>
    <row r="75" spans="2:16" ht="14.65" customHeight="1" x14ac:dyDescent="0.25">
      <c r="B75" s="94" t="s">
        <v>126</v>
      </c>
      <c r="C75" s="94"/>
      <c r="D75" s="169">
        <v>2.0798900000000002</v>
      </c>
      <c r="E75" s="128">
        <v>1.5665800000000001</v>
      </c>
      <c r="F75" s="133">
        <v>305.19179443221446</v>
      </c>
      <c r="G75" s="128">
        <v>1.0798900000000002</v>
      </c>
      <c r="H75" s="133">
        <v>107.98900000000003</v>
      </c>
      <c r="I75" s="61"/>
      <c r="J75" s="94" t="s">
        <v>126</v>
      </c>
      <c r="K75" s="94"/>
      <c r="L75" s="169">
        <v>207.1263900000001</v>
      </c>
      <c r="M75" s="128">
        <v>32.913070000000062</v>
      </c>
      <c r="N75" s="133">
        <v>18.89239582828688</v>
      </c>
      <c r="O75" s="128">
        <v>28.1263900000001</v>
      </c>
      <c r="P75" s="133">
        <v>15.713067039106193</v>
      </c>
    </row>
    <row r="76" spans="2:16" ht="14.65" customHeight="1" x14ac:dyDescent="0.25">
      <c r="B76" s="94" t="s">
        <v>127</v>
      </c>
      <c r="C76" s="94"/>
      <c r="D76" s="169">
        <v>3.9565700000000001</v>
      </c>
      <c r="E76" s="128">
        <v>-1.6647600000000002</v>
      </c>
      <c r="F76" s="133">
        <v>-29.615055511773903</v>
      </c>
      <c r="G76" s="128">
        <v>0.95657000000000014</v>
      </c>
      <c r="H76" s="133">
        <v>31.88566666666668</v>
      </c>
      <c r="J76" s="94" t="s">
        <v>127</v>
      </c>
      <c r="K76" s="94"/>
      <c r="L76" s="169">
        <v>648.38453000000015</v>
      </c>
      <c r="M76" s="128">
        <v>44.02708000000132</v>
      </c>
      <c r="N76" s="133">
        <v>7.2849403941328745</v>
      </c>
      <c r="O76" s="128">
        <v>45.384530000000154</v>
      </c>
      <c r="P76" s="133">
        <v>7.5264560530680029</v>
      </c>
    </row>
    <row r="77" spans="2:16" ht="14.65" customHeight="1" x14ac:dyDescent="0.25">
      <c r="B77" s="98" t="s">
        <v>147</v>
      </c>
      <c r="C77" s="98"/>
      <c r="D77" s="118">
        <v>296.29012000000006</v>
      </c>
      <c r="E77" s="155">
        <v>22.046180000000106</v>
      </c>
      <c r="F77" s="126">
        <v>8.0388941319907019</v>
      </c>
      <c r="G77" s="155">
        <v>27.290120000000059</v>
      </c>
      <c r="H77" s="126">
        <v>10.145026022304847</v>
      </c>
      <c r="J77" s="98" t="s">
        <v>147</v>
      </c>
      <c r="K77" s="98"/>
      <c r="L77" s="118">
        <v>2779.0058300000137</v>
      </c>
      <c r="M77" s="155">
        <v>37.406190000010156</v>
      </c>
      <c r="N77" s="126">
        <v>1.3643928695587988</v>
      </c>
      <c r="O77" s="155">
        <v>85.005830000013702</v>
      </c>
      <c r="P77" s="126">
        <v>3.1553760207874433</v>
      </c>
    </row>
    <row r="78" spans="2:16" ht="14.65" customHeight="1" x14ac:dyDescent="0.25">
      <c r="B78" s="94" t="s">
        <v>126</v>
      </c>
      <c r="C78" s="94"/>
      <c r="D78" s="171">
        <v>79.301850000000016</v>
      </c>
      <c r="E78" s="128">
        <v>-6.1181799999999669</v>
      </c>
      <c r="F78" s="133">
        <v>-7.1624652906349553</v>
      </c>
      <c r="G78" s="128">
        <v>-18.698149999999984</v>
      </c>
      <c r="H78" s="133">
        <v>-19.079744897959173</v>
      </c>
      <c r="J78" s="94" t="s">
        <v>126</v>
      </c>
      <c r="K78" s="94"/>
      <c r="L78" s="171">
        <v>711.26111000000003</v>
      </c>
      <c r="M78" s="128">
        <v>-7.8913700000006202</v>
      </c>
      <c r="N78" s="133">
        <v>-1.0973152731115619</v>
      </c>
      <c r="O78" s="128">
        <v>-39.738889999999969</v>
      </c>
      <c r="P78" s="133">
        <v>-5.2914633821571186</v>
      </c>
    </row>
    <row r="79" spans="2:16" ht="14.65" customHeight="1" x14ac:dyDescent="0.25">
      <c r="B79" s="94" t="s">
        <v>127</v>
      </c>
      <c r="C79" s="94"/>
      <c r="D79" s="171">
        <v>216.98827000000003</v>
      </c>
      <c r="E79" s="128">
        <v>28.164359999999959</v>
      </c>
      <c r="F79" s="133">
        <v>14.915674609216566</v>
      </c>
      <c r="G79" s="128">
        <v>45.988270000000028</v>
      </c>
      <c r="H79" s="133">
        <v>26.893725146198861</v>
      </c>
      <c r="J79" s="94" t="s">
        <v>127</v>
      </c>
      <c r="K79" s="94"/>
      <c r="L79" s="171">
        <v>2067.7447199999997</v>
      </c>
      <c r="M79" s="128">
        <v>45.297560000002477</v>
      </c>
      <c r="N79" s="133">
        <v>2.2397400978328932</v>
      </c>
      <c r="O79" s="128">
        <v>125.74471999999969</v>
      </c>
      <c r="P79" s="133">
        <v>6.4750113285272732</v>
      </c>
    </row>
    <row r="80" spans="2:16" ht="14.65" customHeight="1" x14ac:dyDescent="0.25">
      <c r="B80" s="98" t="s">
        <v>148</v>
      </c>
      <c r="C80" s="98"/>
      <c r="D80" s="118">
        <v>184.57388999999995</v>
      </c>
      <c r="E80" s="155">
        <v>10.89256000000006</v>
      </c>
      <c r="F80" s="126">
        <v>6.2715779525640727</v>
      </c>
      <c r="G80" s="155">
        <v>-4.4261100000000511</v>
      </c>
      <c r="H80" s="126">
        <v>-2.3418571428571795</v>
      </c>
      <c r="J80" s="98" t="s">
        <v>148</v>
      </c>
      <c r="K80" s="98"/>
      <c r="L80" s="118">
        <v>1306.4170199999971</v>
      </c>
      <c r="M80" s="155">
        <v>-13.241370000003144</v>
      </c>
      <c r="N80" s="126">
        <v>-1.0033937646547315</v>
      </c>
      <c r="O80" s="155">
        <v>26.417019999997137</v>
      </c>
      <c r="P80" s="126">
        <v>2.0638296874997906</v>
      </c>
    </row>
    <row r="81" spans="2:16" ht="14.65" customHeight="1" x14ac:dyDescent="0.25">
      <c r="B81" s="94" t="s">
        <v>126</v>
      </c>
      <c r="C81" s="94"/>
      <c r="D81" s="171">
        <v>31.842090000000002</v>
      </c>
      <c r="E81" s="128">
        <v>-2.3114499999999971</v>
      </c>
      <c r="F81" s="133">
        <v>-6.7678196755006894</v>
      </c>
      <c r="G81" s="128">
        <v>17.842090000000002</v>
      </c>
      <c r="H81" s="133">
        <v>127.4435</v>
      </c>
      <c r="J81" s="94" t="s">
        <v>126</v>
      </c>
      <c r="K81" s="94"/>
      <c r="L81" s="171">
        <v>128.30715999999998</v>
      </c>
      <c r="M81" s="128">
        <v>-6.9841999999999871</v>
      </c>
      <c r="N81" s="133">
        <v>-5.1623400045649532</v>
      </c>
      <c r="O81" s="128">
        <v>29.307159999999982</v>
      </c>
      <c r="P81" s="133">
        <v>29.603191919191886</v>
      </c>
    </row>
    <row r="82" spans="2:16" ht="14.65" customHeight="1" x14ac:dyDescent="0.25">
      <c r="B82" s="94" t="s">
        <v>127</v>
      </c>
      <c r="C82" s="94"/>
      <c r="D82" s="171">
        <v>152.73179999999994</v>
      </c>
      <c r="E82" s="128">
        <v>13.204010000000011</v>
      </c>
      <c r="F82" s="133">
        <v>9.4633549345259667</v>
      </c>
      <c r="G82" s="128">
        <v>-22.268200000000064</v>
      </c>
      <c r="H82" s="133">
        <v>-12.724685714285755</v>
      </c>
      <c r="J82" s="94" t="s">
        <v>127</v>
      </c>
      <c r="K82" s="94"/>
      <c r="L82" s="171">
        <v>1178.1098599999973</v>
      </c>
      <c r="M82" s="128">
        <v>-6.2571700000037254</v>
      </c>
      <c r="N82" s="133">
        <v>-0.52831342324715536</v>
      </c>
      <c r="O82" s="128">
        <v>-2.8901400000027024</v>
      </c>
      <c r="P82" s="133">
        <v>-0.24471972904341044</v>
      </c>
    </row>
    <row r="83" spans="2:16" ht="14.65" customHeight="1" x14ac:dyDescent="0.25">
      <c r="B83" s="98" t="s">
        <v>149</v>
      </c>
      <c r="C83" s="98"/>
      <c r="D83" s="118">
        <v>2704.5670800000007</v>
      </c>
      <c r="E83" s="155">
        <v>18.812319999995907</v>
      </c>
      <c r="F83" s="126">
        <v>0.7004481675011931</v>
      </c>
      <c r="G83" s="155">
        <v>98.567080000000715</v>
      </c>
      <c r="H83" s="126">
        <v>3.782313123561039</v>
      </c>
      <c r="J83" s="98" t="s">
        <v>149</v>
      </c>
      <c r="K83" s="98"/>
      <c r="L83" s="118">
        <v>15333.902410000203</v>
      </c>
      <c r="M83" s="155">
        <v>70.442390000249361</v>
      </c>
      <c r="N83" s="126">
        <v>0.46150997157883467</v>
      </c>
      <c r="O83" s="155">
        <v>745.90241000020251</v>
      </c>
      <c r="P83" s="126">
        <v>5.1131231834398392</v>
      </c>
    </row>
    <row r="84" spans="2:16" ht="14.65" customHeight="1" x14ac:dyDescent="0.25">
      <c r="B84" s="94" t="s">
        <v>126</v>
      </c>
      <c r="C84" s="94"/>
      <c r="D84" s="171">
        <v>1431.23407</v>
      </c>
      <c r="E84" s="128">
        <v>7.2245099999968261</v>
      </c>
      <c r="F84" s="133">
        <v>0.5073357794028226</v>
      </c>
      <c r="G84" s="128">
        <v>43.234069999999974</v>
      </c>
      <c r="H84" s="133">
        <v>3.1148465417867328</v>
      </c>
      <c r="J84" s="94" t="s">
        <v>126</v>
      </c>
      <c r="K84" s="94"/>
      <c r="L84" s="171">
        <v>8297.3665399999809</v>
      </c>
      <c r="M84" s="128">
        <v>96.01861000000099</v>
      </c>
      <c r="N84" s="133">
        <v>1.170766205988798</v>
      </c>
      <c r="O84" s="128">
        <v>452.36653999998089</v>
      </c>
      <c r="P84" s="133">
        <v>5.7663038878263961</v>
      </c>
    </row>
    <row r="85" spans="2:16" ht="14.65" customHeight="1" x14ac:dyDescent="0.25">
      <c r="B85" s="94" t="s">
        <v>127</v>
      </c>
      <c r="C85" s="94"/>
      <c r="D85" s="171">
        <v>1273.3330099999996</v>
      </c>
      <c r="E85" s="128">
        <v>11.587809999997944</v>
      </c>
      <c r="F85" s="133">
        <v>0.91839540978622836</v>
      </c>
      <c r="G85" s="128">
        <v>56.333009999999604</v>
      </c>
      <c r="H85" s="133">
        <v>4.6288422350040861</v>
      </c>
      <c r="J85" s="94" t="s">
        <v>127</v>
      </c>
      <c r="K85" s="94"/>
      <c r="L85" s="171">
        <v>7036.5358699999988</v>
      </c>
      <c r="M85" s="128">
        <v>-25.57622000000174</v>
      </c>
      <c r="N85" s="133">
        <v>-0.36216105995001158</v>
      </c>
      <c r="O85" s="128">
        <v>293.53586999999879</v>
      </c>
      <c r="P85" s="133">
        <v>4.3531939789411211</v>
      </c>
    </row>
    <row r="86" spans="2:16" ht="6.4" customHeight="1" x14ac:dyDescent="0.25">
      <c r="C86" s="51"/>
      <c r="D86" s="171"/>
      <c r="E86" s="128"/>
      <c r="F86" s="133"/>
      <c r="G86" s="128"/>
      <c r="H86" s="133"/>
      <c r="J86" s="51"/>
      <c r="K86" s="51"/>
      <c r="L86" s="171"/>
      <c r="M86" s="128"/>
      <c r="N86" s="133"/>
      <c r="O86" s="128"/>
      <c r="P86" s="133"/>
    </row>
    <row r="87" spans="2:16" ht="15" customHeight="1" x14ac:dyDescent="0.25">
      <c r="B87" s="82" t="s">
        <v>135</v>
      </c>
      <c r="C87" s="82"/>
      <c r="D87" s="118">
        <v>3191.4675499999962</v>
      </c>
      <c r="E87" s="155">
        <v>51.652879999989636</v>
      </c>
      <c r="F87" s="126">
        <v>1.6450932755209209</v>
      </c>
      <c r="G87" s="155">
        <v>124.46754999999621</v>
      </c>
      <c r="H87" s="126">
        <v>4.05828333876741</v>
      </c>
      <c r="J87" s="82" t="s">
        <v>135</v>
      </c>
      <c r="K87" s="82"/>
      <c r="L87" s="118">
        <v>20274.836180000242</v>
      </c>
      <c r="M87" s="155">
        <v>171.54736000021148</v>
      </c>
      <c r="N87" s="126">
        <v>0.85332982844849425</v>
      </c>
      <c r="O87" s="155">
        <v>930.83618000024217</v>
      </c>
      <c r="P87" s="126">
        <v>4.8120149917299671</v>
      </c>
    </row>
    <row r="88" spans="2:16" ht="15" customHeight="1" x14ac:dyDescent="0.25">
      <c r="B88" s="98" t="s">
        <v>144</v>
      </c>
      <c r="C88" s="98"/>
      <c r="D88" s="119">
        <v>1544.4578999999994</v>
      </c>
      <c r="E88" s="162">
        <v>0.36145999999666856</v>
      </c>
      <c r="F88" s="163">
        <v>2.3409159598642759E-2</v>
      </c>
      <c r="G88" s="162">
        <v>43.457899999999427</v>
      </c>
      <c r="H88" s="163">
        <v>2.8952631578947035</v>
      </c>
      <c r="J88" s="98" t="s">
        <v>144</v>
      </c>
      <c r="K88" s="98"/>
      <c r="L88" s="119">
        <v>9344.0612000000092</v>
      </c>
      <c r="M88" s="162">
        <v>114.05610999997771</v>
      </c>
      <c r="N88" s="163">
        <v>1.2357101527879877</v>
      </c>
      <c r="O88" s="162">
        <v>470.06120000000919</v>
      </c>
      <c r="P88" s="163">
        <v>5.2970610773045905</v>
      </c>
    </row>
    <row r="89" spans="2:16" ht="15" customHeight="1" x14ac:dyDescent="0.25">
      <c r="B89" s="29" t="s">
        <v>121</v>
      </c>
      <c r="C89" s="29"/>
      <c r="D89" s="171">
        <v>6.84328</v>
      </c>
      <c r="E89" s="128">
        <v>-5.7542500000000008</v>
      </c>
      <c r="F89" s="133">
        <v>-45.677605054324147</v>
      </c>
      <c r="G89" s="128">
        <v>2.84328</v>
      </c>
      <c r="H89" s="133">
        <v>71.081999999999994</v>
      </c>
      <c r="J89" s="29" t="s">
        <v>121</v>
      </c>
      <c r="K89" s="29"/>
      <c r="L89" s="171">
        <v>54.72622999999998</v>
      </c>
      <c r="M89" s="128">
        <v>-31.49007000000001</v>
      </c>
      <c r="N89" s="133">
        <v>-36.524497107855488</v>
      </c>
      <c r="O89" s="128">
        <v>26.72622999999998</v>
      </c>
      <c r="P89" s="133">
        <v>95.450821428571345</v>
      </c>
    </row>
    <row r="90" spans="2:16" ht="15" customHeight="1" x14ac:dyDescent="0.25">
      <c r="B90" s="29" t="s">
        <v>122</v>
      </c>
      <c r="C90" s="29"/>
      <c r="D90" s="171">
        <v>72.901330000000016</v>
      </c>
      <c r="E90" s="128">
        <v>-2.4528999999999712</v>
      </c>
      <c r="F90" s="133">
        <v>-3.2551590003639745</v>
      </c>
      <c r="G90" s="128">
        <v>4.9013300000000157</v>
      </c>
      <c r="H90" s="133">
        <v>7.2078382352941333</v>
      </c>
      <c r="J90" s="29" t="s">
        <v>122</v>
      </c>
      <c r="K90" s="29"/>
      <c r="L90" s="171">
        <v>411.43965999999921</v>
      </c>
      <c r="M90" s="128">
        <v>-21.908040000000938</v>
      </c>
      <c r="N90" s="133">
        <v>-5.0555339280676748</v>
      </c>
      <c r="O90" s="128">
        <v>61.439659999999208</v>
      </c>
      <c r="P90" s="133">
        <v>17.554188571428341</v>
      </c>
    </row>
    <row r="91" spans="2:16" ht="15" customHeight="1" x14ac:dyDescent="0.25">
      <c r="B91" s="29" t="s">
        <v>123</v>
      </c>
      <c r="C91" s="29"/>
      <c r="D91" s="171">
        <v>1168.9909299999979</v>
      </c>
      <c r="E91" s="128">
        <v>-9.570980000002919</v>
      </c>
      <c r="F91" s="133">
        <v>-0.8120897102471929</v>
      </c>
      <c r="G91" s="128">
        <v>24.990929999997888</v>
      </c>
      <c r="H91" s="133">
        <v>2.1845218531466628</v>
      </c>
      <c r="J91" s="29" t="s">
        <v>123</v>
      </c>
      <c r="K91" s="29"/>
      <c r="L91" s="171">
        <v>7076.0401899999979</v>
      </c>
      <c r="M91" s="128">
        <v>109.18296000003556</v>
      </c>
      <c r="N91" s="133">
        <v>1.5671766536263192</v>
      </c>
      <c r="O91" s="128">
        <v>292.04018999999789</v>
      </c>
      <c r="P91" s="133">
        <v>4.3048377063678913</v>
      </c>
    </row>
    <row r="92" spans="2:16" ht="15" customHeight="1" x14ac:dyDescent="0.25">
      <c r="B92" s="29" t="s">
        <v>124</v>
      </c>
      <c r="C92" s="29"/>
      <c r="D92" s="171">
        <v>295.72235999999981</v>
      </c>
      <c r="E92" s="128">
        <v>18.139590000000055</v>
      </c>
      <c r="F92" s="133">
        <v>6.5348400406841023</v>
      </c>
      <c r="G92" s="128">
        <v>11.72235999999981</v>
      </c>
      <c r="H92" s="133">
        <v>4.1275915492957154</v>
      </c>
      <c r="J92" s="29" t="s">
        <v>124</v>
      </c>
      <c r="K92" s="29"/>
      <c r="L92" s="171">
        <v>1801.8551200000056</v>
      </c>
      <c r="M92" s="128">
        <v>58.271260000004759</v>
      </c>
      <c r="N92" s="133">
        <v>3.3420394244762406</v>
      </c>
      <c r="O92" s="128">
        <v>88.855120000005627</v>
      </c>
      <c r="P92" s="133">
        <v>5.1871056625806062</v>
      </c>
    </row>
    <row r="93" spans="2:16" ht="15" customHeight="1" x14ac:dyDescent="0.25">
      <c r="B93" s="98" t="s">
        <v>145</v>
      </c>
      <c r="C93" s="98"/>
      <c r="D93" s="119">
        <v>1647.0096499999995</v>
      </c>
      <c r="E93" s="162">
        <v>51.291420000000244</v>
      </c>
      <c r="F93" s="163">
        <v>3.2143156000668256</v>
      </c>
      <c r="G93" s="162">
        <v>80.00964999999951</v>
      </c>
      <c r="H93" s="163">
        <v>5.1059125717931977</v>
      </c>
      <c r="J93" s="98" t="s">
        <v>145</v>
      </c>
      <c r="K93" s="98"/>
      <c r="L93" s="119">
        <v>10930.774979999998</v>
      </c>
      <c r="M93" s="162">
        <v>57.491250000006403</v>
      </c>
      <c r="N93" s="163">
        <v>0.52873861684841472</v>
      </c>
      <c r="O93" s="162">
        <v>460.77497999999832</v>
      </c>
      <c r="P93" s="163">
        <v>4.4009071633237795</v>
      </c>
    </row>
    <row r="94" spans="2:16" ht="15" customHeight="1" x14ac:dyDescent="0.25">
      <c r="B94" s="29" t="s">
        <v>121</v>
      </c>
      <c r="C94" s="29"/>
      <c r="D94" s="171">
        <v>7.4294200000000012</v>
      </c>
      <c r="E94" s="128">
        <v>-5.4366000000000012</v>
      </c>
      <c r="F94" s="133">
        <v>-42.255491597246078</v>
      </c>
      <c r="G94" s="128">
        <v>-1.5705799999999988</v>
      </c>
      <c r="H94" s="133">
        <v>-17.450888888888869</v>
      </c>
      <c r="J94" s="29" t="s">
        <v>121</v>
      </c>
      <c r="K94" s="29"/>
      <c r="L94" s="171">
        <v>64.998249999999985</v>
      </c>
      <c r="M94" s="128">
        <v>-34.310940000000016</v>
      </c>
      <c r="N94" s="133">
        <v>-34.549612175872156</v>
      </c>
      <c r="O94" s="128">
        <v>5.9982499999999845</v>
      </c>
      <c r="P94" s="133">
        <v>10.166525423728785</v>
      </c>
    </row>
    <row r="95" spans="2:16" ht="15" customHeight="1" x14ac:dyDescent="0.25">
      <c r="B95" s="29" t="s">
        <v>122</v>
      </c>
      <c r="C95" s="29"/>
      <c r="D95" s="171">
        <v>83.435269999999988</v>
      </c>
      <c r="E95" s="128">
        <v>14.937249999999963</v>
      </c>
      <c r="F95" s="133">
        <v>21.806834708506841</v>
      </c>
      <c r="G95" s="128">
        <v>22.435269999999988</v>
      </c>
      <c r="H95" s="133">
        <v>36.779131147540966</v>
      </c>
      <c r="J95" s="29" t="s">
        <v>122</v>
      </c>
      <c r="K95" s="29"/>
      <c r="L95" s="171">
        <v>481.08548999999982</v>
      </c>
      <c r="M95" s="128">
        <v>-38.74995000000024</v>
      </c>
      <c r="N95" s="133">
        <v>-7.4542724520668031</v>
      </c>
      <c r="O95" s="128">
        <v>64.085489999999822</v>
      </c>
      <c r="P95" s="133">
        <v>15.368223021582693</v>
      </c>
    </row>
    <row r="96" spans="2:16" ht="15" customHeight="1" x14ac:dyDescent="0.25">
      <c r="B96" s="29" t="s">
        <v>123</v>
      </c>
      <c r="C96" s="29"/>
      <c r="D96" s="171">
        <v>1232.6618599999986</v>
      </c>
      <c r="E96" s="128">
        <v>21.173519999998007</v>
      </c>
      <c r="F96" s="133">
        <v>1.7477279228290428</v>
      </c>
      <c r="G96" s="128">
        <v>36.661859999998569</v>
      </c>
      <c r="H96" s="133">
        <v>3.0653729096988798</v>
      </c>
      <c r="J96" s="29" t="s">
        <v>123</v>
      </c>
      <c r="K96" s="29"/>
      <c r="L96" s="171">
        <v>8151.9840799999329</v>
      </c>
      <c r="M96" s="128">
        <v>58.360319999930653</v>
      </c>
      <c r="N96" s="133">
        <v>0.72106539333292119</v>
      </c>
      <c r="O96" s="128">
        <v>236.98407999993287</v>
      </c>
      <c r="P96" s="133">
        <v>2.9941134554634488</v>
      </c>
    </row>
    <row r="97" spans="2:16" ht="15" customHeight="1" x14ac:dyDescent="0.25">
      <c r="B97" s="29" t="s">
        <v>124</v>
      </c>
      <c r="C97" s="29"/>
      <c r="D97" s="171">
        <v>323.48309999999987</v>
      </c>
      <c r="E97" s="128">
        <v>20.61725000000024</v>
      </c>
      <c r="F97" s="133">
        <v>6.8073868347984074</v>
      </c>
      <c r="G97" s="128">
        <v>23.483099999999865</v>
      </c>
      <c r="H97" s="133">
        <v>7.8276999999999504</v>
      </c>
      <c r="J97" s="29" t="s">
        <v>124</v>
      </c>
      <c r="K97" s="29"/>
      <c r="L97" s="171">
        <v>2232.7071599999958</v>
      </c>
      <c r="M97" s="128">
        <v>72.191819999997279</v>
      </c>
      <c r="N97" s="133">
        <v>3.341416682558588</v>
      </c>
      <c r="O97" s="128">
        <v>154.70715999999584</v>
      </c>
      <c r="P97" s="133">
        <v>7.4450028873915102</v>
      </c>
    </row>
    <row r="98" spans="2:16" ht="6.4" customHeight="1" x14ac:dyDescent="0.25">
      <c r="C98" s="22"/>
      <c r="D98" s="171"/>
      <c r="E98" s="128"/>
      <c r="F98" s="133"/>
      <c r="G98" s="128"/>
      <c r="H98" s="133"/>
      <c r="J98" s="22"/>
      <c r="K98" s="22"/>
      <c r="L98" s="171"/>
      <c r="M98" s="128"/>
      <c r="N98" s="133"/>
      <c r="O98" s="128"/>
      <c r="P98" s="133"/>
    </row>
    <row r="99" spans="2:16" ht="15" customHeight="1" x14ac:dyDescent="0.25">
      <c r="B99" s="82" t="s">
        <v>248</v>
      </c>
      <c r="C99" s="82"/>
      <c r="D99" s="118">
        <v>3191.4675499999962</v>
      </c>
      <c r="E99" s="155">
        <v>51.652879999989636</v>
      </c>
      <c r="F99" s="126">
        <v>1.6450932755209209</v>
      </c>
      <c r="G99" s="155">
        <v>124.46754999999621</v>
      </c>
      <c r="H99" s="126">
        <v>4.05828333876741</v>
      </c>
      <c r="J99" s="82" t="s">
        <v>248</v>
      </c>
      <c r="K99" s="82"/>
      <c r="L99" s="118">
        <v>20274.836180000242</v>
      </c>
      <c r="M99" s="155">
        <v>171.54736000021148</v>
      </c>
      <c r="N99" s="126">
        <v>0.85332982844849425</v>
      </c>
      <c r="O99" s="155">
        <v>930.83618000024217</v>
      </c>
      <c r="P99" s="126">
        <v>4.8120149917299671</v>
      </c>
    </row>
    <row r="100" spans="2:16" ht="15" customHeight="1" x14ac:dyDescent="0.25">
      <c r="B100" s="164" t="s">
        <v>226</v>
      </c>
      <c r="C100" s="164"/>
      <c r="D100" s="119">
        <v>87.812439999999995</v>
      </c>
      <c r="E100" s="162">
        <v>-31.213590000000025</v>
      </c>
      <c r="F100" s="163">
        <v>-26.224171301017122</v>
      </c>
      <c r="G100" s="162">
        <v>3.8124399999999952</v>
      </c>
      <c r="H100" s="163">
        <v>4.5386190476190507</v>
      </c>
      <c r="J100" s="164" t="s">
        <v>226</v>
      </c>
      <c r="K100" s="164"/>
      <c r="L100" s="119">
        <v>944.24296000000004</v>
      </c>
      <c r="M100" s="162">
        <v>8.5844300000026124</v>
      </c>
      <c r="N100" s="163">
        <v>0.91747466888404006</v>
      </c>
      <c r="O100" s="162">
        <v>45.242960000000039</v>
      </c>
      <c r="P100" s="163">
        <v>5.0325873192436035</v>
      </c>
    </row>
    <row r="101" spans="2:16" ht="15" customHeight="1" x14ac:dyDescent="0.25">
      <c r="B101" s="94" t="s">
        <v>10</v>
      </c>
      <c r="C101" s="94"/>
      <c r="D101" s="171">
        <v>35.571760000000005</v>
      </c>
      <c r="E101" s="128">
        <v>-10.08583999999999</v>
      </c>
      <c r="F101" s="133">
        <v>-22.090166806840458</v>
      </c>
      <c r="G101" s="128">
        <v>-1.4282399999999953</v>
      </c>
      <c r="H101" s="133">
        <v>-3.8601081081080935</v>
      </c>
      <c r="J101" s="94" t="s">
        <v>10</v>
      </c>
      <c r="K101" s="94"/>
      <c r="L101" s="171">
        <v>309.42379000000022</v>
      </c>
      <c r="M101" s="128">
        <v>1.4844400000000633</v>
      </c>
      <c r="N101" s="133">
        <v>0.48205596329277967</v>
      </c>
      <c r="O101" s="128">
        <v>-14.576209999999776</v>
      </c>
      <c r="P101" s="133">
        <v>-4.4988302469135135</v>
      </c>
    </row>
    <row r="102" spans="2:16" ht="15" customHeight="1" x14ac:dyDescent="0.25">
      <c r="B102" s="94" t="s">
        <v>9</v>
      </c>
      <c r="C102" s="94"/>
      <c r="D102" s="171">
        <v>52.240680000000012</v>
      </c>
      <c r="E102" s="128">
        <v>-21.127749999999978</v>
      </c>
      <c r="F102" s="133">
        <v>-28.796786301683142</v>
      </c>
      <c r="G102" s="128">
        <v>5.2406800000000118</v>
      </c>
      <c r="H102" s="133">
        <v>11.150382978723442</v>
      </c>
      <c r="J102" s="94" t="s">
        <v>9</v>
      </c>
      <c r="K102" s="94"/>
      <c r="L102" s="171">
        <v>634.81917000000112</v>
      </c>
      <c r="M102" s="128">
        <v>7.0999900000025491</v>
      </c>
      <c r="N102" s="133">
        <v>1.131077434976973</v>
      </c>
      <c r="O102" s="128">
        <v>59.819170000001122</v>
      </c>
      <c r="P102" s="133">
        <v>10.403333913043667</v>
      </c>
    </row>
    <row r="103" spans="2:16" ht="15" customHeight="1" x14ac:dyDescent="0.25">
      <c r="B103" s="164" t="s">
        <v>227</v>
      </c>
      <c r="C103" s="164"/>
      <c r="D103" s="119">
        <v>570.7449499999999</v>
      </c>
      <c r="E103" s="162">
        <v>-6.2100000000100408E-3</v>
      </c>
      <c r="F103" s="163">
        <v>-1.0880398385921808E-3</v>
      </c>
      <c r="G103" s="162">
        <v>23.744949999999903</v>
      </c>
      <c r="H103" s="163">
        <v>4.3409414990859005</v>
      </c>
      <c r="J103" s="164" t="s">
        <v>227</v>
      </c>
      <c r="K103" s="164"/>
      <c r="L103" s="119">
        <v>5132.807399999987</v>
      </c>
      <c r="M103" s="162">
        <v>55.582689999980175</v>
      </c>
      <c r="N103" s="163">
        <v>1.0947455189545821</v>
      </c>
      <c r="O103" s="162">
        <v>248.80739999998696</v>
      </c>
      <c r="P103" s="163">
        <v>5.094336609336338</v>
      </c>
    </row>
    <row r="104" spans="2:16" ht="15" customHeight="1" x14ac:dyDescent="0.25">
      <c r="B104" s="94" t="s">
        <v>10</v>
      </c>
      <c r="C104" s="94"/>
      <c r="D104" s="171">
        <v>222.75780000000009</v>
      </c>
      <c r="E104" s="128">
        <v>-6.8055300000000898</v>
      </c>
      <c r="F104" s="133">
        <v>-2.9645544869906217</v>
      </c>
      <c r="G104" s="128">
        <v>-5.2421999999999116</v>
      </c>
      <c r="H104" s="133">
        <v>-2.299210526315747</v>
      </c>
      <c r="J104" s="94" t="s">
        <v>10</v>
      </c>
      <c r="K104" s="94"/>
      <c r="L104" s="171">
        <v>1903.3004500000079</v>
      </c>
      <c r="M104" s="128">
        <v>13.740650000006553</v>
      </c>
      <c r="N104" s="133">
        <v>0.7271878878883058</v>
      </c>
      <c r="O104" s="128">
        <v>115.30045000000791</v>
      </c>
      <c r="P104" s="133">
        <v>6.4485710290832259</v>
      </c>
    </row>
    <row r="105" spans="2:16" ht="15" customHeight="1" x14ac:dyDescent="0.25">
      <c r="B105" s="94" t="s">
        <v>9</v>
      </c>
      <c r="C105" s="94"/>
      <c r="D105" s="171">
        <v>347.98714999999993</v>
      </c>
      <c r="E105" s="128">
        <v>6.7993200000004208</v>
      </c>
      <c r="F105" s="133">
        <v>1.9928377867406368</v>
      </c>
      <c r="G105" s="128">
        <v>28.987149999999929</v>
      </c>
      <c r="H105" s="133">
        <v>9.0868808777429138</v>
      </c>
      <c r="J105" s="94" t="s">
        <v>9</v>
      </c>
      <c r="K105" s="94"/>
      <c r="L105" s="171">
        <v>3229.5069499999954</v>
      </c>
      <c r="M105" s="128">
        <v>41.842040000001816</v>
      </c>
      <c r="N105" s="133">
        <v>1.3126235404712645</v>
      </c>
      <c r="O105" s="128">
        <v>132.50694999999541</v>
      </c>
      <c r="P105" s="133">
        <v>4.2785582822084507</v>
      </c>
    </row>
    <row r="106" spans="2:16" ht="15" customHeight="1" x14ac:dyDescent="0.25">
      <c r="B106" s="164" t="s">
        <v>249</v>
      </c>
      <c r="C106" s="164"/>
      <c r="D106" s="119">
        <v>793.36334999999974</v>
      </c>
      <c r="E106" s="162">
        <v>10.463549999998577</v>
      </c>
      <c r="F106" s="163">
        <v>1.3365120287421917</v>
      </c>
      <c r="G106" s="162">
        <v>1.3633499999997412</v>
      </c>
      <c r="H106" s="163">
        <v>0.17214015151512285</v>
      </c>
      <c r="J106" s="164" t="s">
        <v>249</v>
      </c>
      <c r="K106" s="164"/>
      <c r="L106" s="119">
        <v>4856.7879999999777</v>
      </c>
      <c r="M106" s="162">
        <v>-73.975299999980962</v>
      </c>
      <c r="N106" s="163">
        <v>-1.5002808997134736</v>
      </c>
      <c r="O106" s="162">
        <v>144.78799999997773</v>
      </c>
      <c r="P106" s="163">
        <v>3.0727504244477473</v>
      </c>
    </row>
    <row r="107" spans="2:16" ht="15" customHeight="1" x14ac:dyDescent="0.25">
      <c r="B107" s="94" t="s">
        <v>10</v>
      </c>
      <c r="C107" s="94"/>
      <c r="D107" s="171">
        <v>383.61623999999972</v>
      </c>
      <c r="E107" s="128">
        <v>-2.7893000000000825</v>
      </c>
      <c r="F107" s="133">
        <v>-0.72185818039774574</v>
      </c>
      <c r="G107" s="128">
        <v>-3.3837600000002794</v>
      </c>
      <c r="H107" s="133">
        <v>-0.87435658914736791</v>
      </c>
      <c r="J107" s="94" t="s">
        <v>10</v>
      </c>
      <c r="K107" s="94"/>
      <c r="L107" s="171">
        <v>2233.6719400000034</v>
      </c>
      <c r="M107" s="128">
        <v>5.7576900000103706</v>
      </c>
      <c r="N107" s="133">
        <v>0.25843409368249581</v>
      </c>
      <c r="O107" s="128">
        <v>86.67194000000336</v>
      </c>
      <c r="P107" s="133">
        <v>4.0368858872847397</v>
      </c>
    </row>
    <row r="108" spans="2:16" ht="15" customHeight="1" x14ac:dyDescent="0.25">
      <c r="B108" s="94" t="s">
        <v>9</v>
      </c>
      <c r="C108" s="94"/>
      <c r="D108" s="171">
        <v>409.74711000000008</v>
      </c>
      <c r="E108" s="128">
        <v>13.25285000000008</v>
      </c>
      <c r="F108" s="133">
        <v>3.3425074047730448</v>
      </c>
      <c r="G108" s="128">
        <v>4.7471100000000774</v>
      </c>
      <c r="H108" s="133">
        <v>1.172125925925954</v>
      </c>
      <c r="J108" s="94" t="s">
        <v>9</v>
      </c>
      <c r="K108" s="94"/>
      <c r="L108" s="171">
        <v>2623.1160599999998</v>
      </c>
      <c r="M108" s="128">
        <v>-79.732989999994061</v>
      </c>
      <c r="N108" s="133">
        <v>-2.9499608940423201</v>
      </c>
      <c r="O108" s="128">
        <v>59.116059999999834</v>
      </c>
      <c r="P108" s="133">
        <v>2.3056185647425878</v>
      </c>
    </row>
    <row r="109" spans="2:16" ht="15" customHeight="1" x14ac:dyDescent="0.25">
      <c r="B109" s="164" t="s">
        <v>230</v>
      </c>
      <c r="C109" s="164"/>
      <c r="D109" s="119">
        <v>1739.5468099999982</v>
      </c>
      <c r="E109" s="162">
        <v>72.409129999995912</v>
      </c>
      <c r="F109" s="163">
        <v>4.3433203429242866</v>
      </c>
      <c r="G109" s="162">
        <v>94.546809999998231</v>
      </c>
      <c r="H109" s="163">
        <v>5.7475264437688764</v>
      </c>
      <c r="J109" s="164" t="s">
        <v>230</v>
      </c>
      <c r="K109" s="164"/>
      <c r="L109" s="119">
        <v>9340.9978200000023</v>
      </c>
      <c r="M109" s="162">
        <v>181.35554000001321</v>
      </c>
      <c r="N109" s="163">
        <v>1.9799412952621793</v>
      </c>
      <c r="O109" s="162">
        <v>491.99782000000232</v>
      </c>
      <c r="P109" s="163">
        <v>5.5599256413154166</v>
      </c>
    </row>
    <row r="110" spans="2:16" ht="15" customHeight="1" x14ac:dyDescent="0.25">
      <c r="B110" s="94" t="s">
        <v>10</v>
      </c>
      <c r="C110" s="94"/>
      <c r="D110" s="171">
        <v>902.51210000000037</v>
      </c>
      <c r="E110" s="128">
        <v>20.042129999999702</v>
      </c>
      <c r="F110" s="133">
        <v>2.2711401726224949</v>
      </c>
      <c r="G110" s="128">
        <v>53.512100000000373</v>
      </c>
      <c r="H110" s="133">
        <v>6.3029564193168852</v>
      </c>
      <c r="J110" s="94" t="s">
        <v>10</v>
      </c>
      <c r="K110" s="94"/>
      <c r="L110" s="171">
        <v>4897.6650199999967</v>
      </c>
      <c r="M110" s="128">
        <v>93.073330000043825</v>
      </c>
      <c r="N110" s="133">
        <v>1.9371746030731885</v>
      </c>
      <c r="O110" s="128">
        <v>282.66501999999673</v>
      </c>
      <c r="P110" s="133">
        <v>6.1249191765979845</v>
      </c>
    </row>
    <row r="111" spans="2:16" ht="15" customHeight="1" x14ac:dyDescent="0.25">
      <c r="B111" s="94" t="s">
        <v>9</v>
      </c>
      <c r="C111" s="94"/>
      <c r="D111" s="171">
        <v>837.03470999999922</v>
      </c>
      <c r="E111" s="128">
        <v>52.366999999999507</v>
      </c>
      <c r="F111" s="133">
        <v>6.6737804210140723</v>
      </c>
      <c r="G111" s="128">
        <v>41.034709999999222</v>
      </c>
      <c r="H111" s="133">
        <v>5.1551143216079396</v>
      </c>
      <c r="J111" s="94" t="s">
        <v>9</v>
      </c>
      <c r="K111" s="94"/>
      <c r="L111" s="171">
        <v>4443.3328000000001</v>
      </c>
      <c r="M111" s="128">
        <v>88.282210000013947</v>
      </c>
      <c r="N111" s="133">
        <v>2.0271224909011778</v>
      </c>
      <c r="O111" s="128">
        <v>209.33280000000013</v>
      </c>
      <c r="P111" s="133">
        <v>4.9440906943788434</v>
      </c>
    </row>
    <row r="112" spans="2:16" ht="6" customHeight="1" x14ac:dyDescent="0.25">
      <c r="C112" s="51"/>
      <c r="D112" s="171"/>
      <c r="E112" s="128"/>
      <c r="F112" s="133"/>
      <c r="G112" s="128"/>
      <c r="H112" s="133"/>
      <c r="J112" s="51"/>
      <c r="K112" s="51"/>
      <c r="L112" s="171"/>
      <c r="M112" s="128"/>
      <c r="N112" s="133"/>
      <c r="O112" s="128"/>
      <c r="P112" s="133"/>
    </row>
    <row r="113" spans="1:16" ht="15" customHeight="1" x14ac:dyDescent="0.25">
      <c r="B113" s="82" t="s">
        <v>250</v>
      </c>
      <c r="C113" s="82"/>
      <c r="D113" s="118"/>
      <c r="E113" s="155"/>
      <c r="F113" s="126"/>
      <c r="G113" s="155"/>
      <c r="H113" s="126"/>
      <c r="J113" s="82" t="s">
        <v>250</v>
      </c>
      <c r="K113" s="82"/>
      <c r="L113" s="118"/>
      <c r="M113" s="155"/>
      <c r="N113" s="126"/>
      <c r="O113" s="155"/>
      <c r="P113" s="126"/>
    </row>
    <row r="114" spans="1:16" ht="15" customHeight="1" x14ac:dyDescent="0.25">
      <c r="B114" s="98" t="s">
        <v>251</v>
      </c>
      <c r="C114" s="98"/>
      <c r="D114" s="171">
        <v>5.4828422115712945</v>
      </c>
      <c r="E114" s="128">
        <v>9.3937840346104196E-2</v>
      </c>
      <c r="F114" s="128"/>
      <c r="G114" s="128">
        <v>-0.32087477571269662</v>
      </c>
      <c r="H114" s="133"/>
      <c r="J114" s="98" t="s">
        <v>251</v>
      </c>
      <c r="K114" s="98"/>
      <c r="L114" s="171">
        <v>4.8880416157324804</v>
      </c>
      <c r="M114" s="128">
        <v>0.22855605400639423</v>
      </c>
      <c r="N114" s="128"/>
      <c r="O114" s="128">
        <v>0.31297958099302647</v>
      </c>
      <c r="P114" s="133"/>
    </row>
    <row r="115" spans="1:16" ht="15" customHeight="1" x14ac:dyDescent="0.25">
      <c r="B115" s="94" t="s">
        <v>126</v>
      </c>
      <c r="C115" s="94"/>
      <c r="D115" s="171">
        <v>6.9250654226314614</v>
      </c>
      <c r="E115" s="128">
        <v>0.47113952665570213</v>
      </c>
      <c r="F115" s="128"/>
      <c r="G115" s="128">
        <v>0.66257375041294075</v>
      </c>
      <c r="J115" s="94" t="s">
        <v>126</v>
      </c>
      <c r="K115" s="94"/>
      <c r="L115" s="171">
        <v>6.3837355859784122</v>
      </c>
      <c r="M115" s="128">
        <v>0.5758961018942248</v>
      </c>
      <c r="N115" s="128"/>
      <c r="O115" s="128">
        <v>0.8507177811553337</v>
      </c>
    </row>
    <row r="116" spans="1:16" ht="15" customHeight="1" x14ac:dyDescent="0.25">
      <c r="B116" s="94" t="s">
        <v>127</v>
      </c>
      <c r="C116" s="94"/>
      <c r="D116" s="171">
        <v>4.130419636581971</v>
      </c>
      <c r="E116" s="128">
        <v>-0.22791685995601796</v>
      </c>
      <c r="F116" s="128"/>
      <c r="G116" s="128">
        <v>-1.2939581553771866</v>
      </c>
      <c r="J116" s="94" t="s">
        <v>127</v>
      </c>
      <c r="K116" s="94"/>
      <c r="L116" s="171">
        <v>3.6094629220882495</v>
      </c>
      <c r="M116" s="128">
        <v>-7.5219368456557856E-2</v>
      </c>
      <c r="N116" s="128"/>
      <c r="O116" s="128">
        <v>-0.15402929302303159</v>
      </c>
    </row>
    <row r="117" spans="1:16" x14ac:dyDescent="0.25">
      <c r="B117" s="164" t="s">
        <v>252</v>
      </c>
      <c r="C117" s="164"/>
      <c r="D117" s="171">
        <v>13.651742127222935</v>
      </c>
      <c r="E117" s="128">
        <v>2.8615648203566266</v>
      </c>
      <c r="F117" s="128"/>
      <c r="G117" s="128">
        <v>2.6347929746805629</v>
      </c>
      <c r="J117" s="164" t="s">
        <v>252</v>
      </c>
      <c r="K117" s="164"/>
      <c r="L117" s="171">
        <v>12.814903049934125</v>
      </c>
      <c r="M117" s="128">
        <v>3.5696145966790169</v>
      </c>
      <c r="N117" s="128"/>
      <c r="O117" s="128">
        <v>2.9777358232605664</v>
      </c>
    </row>
    <row r="118" spans="1:16" ht="15" customHeight="1" x14ac:dyDescent="0.25">
      <c r="B118" s="29" t="s">
        <v>119</v>
      </c>
      <c r="C118" s="29"/>
      <c r="D118" s="171">
        <v>15.896316759427368</v>
      </c>
      <c r="E118" s="128">
        <v>4.10835939583162</v>
      </c>
      <c r="F118" s="128"/>
      <c r="G118" s="128">
        <v>3.704444674150885</v>
      </c>
      <c r="J118" s="29" t="s">
        <v>119</v>
      </c>
      <c r="K118" s="29"/>
      <c r="L118" s="171">
        <v>15.297845651952722</v>
      </c>
      <c r="M118" s="128">
        <v>4.5801060585935005</v>
      </c>
      <c r="N118" s="128"/>
      <c r="O118" s="128">
        <v>3.7359795261920734</v>
      </c>
    </row>
    <row r="119" spans="1:16" ht="15" customHeight="1" x14ac:dyDescent="0.25">
      <c r="B119" s="29" t="s">
        <v>120</v>
      </c>
      <c r="C119" s="29"/>
      <c r="D119" s="171">
        <v>11.546926880483088</v>
      </c>
      <c r="E119" s="128">
        <v>1.7222512546365412</v>
      </c>
      <c r="F119" s="128"/>
      <c r="G119" s="128">
        <v>1.6554144363222711</v>
      </c>
      <c r="J119" s="29" t="s">
        <v>120</v>
      </c>
      <c r="K119" s="29"/>
      <c r="L119" s="171">
        <v>10.692384960247303</v>
      </c>
      <c r="M119" s="128">
        <v>2.6970162051638074</v>
      </c>
      <c r="N119" s="128"/>
      <c r="O119" s="128">
        <v>2.3160716842205584</v>
      </c>
    </row>
    <row r="120" spans="1:16" ht="8.65" customHeight="1" x14ac:dyDescent="0.25">
      <c r="C120" s="51"/>
      <c r="D120" s="117"/>
      <c r="E120" s="128"/>
      <c r="F120" s="128"/>
      <c r="G120" s="128"/>
      <c r="J120" s="185"/>
      <c r="K120" s="51"/>
      <c r="L120" s="117"/>
      <c r="M120" s="128"/>
      <c r="N120" s="128"/>
      <c r="O120" s="128"/>
    </row>
    <row r="121" spans="1:16" ht="15" customHeight="1" x14ac:dyDescent="0.3">
      <c r="B121" s="82" t="s">
        <v>282</v>
      </c>
      <c r="C121" s="82"/>
      <c r="D121" s="118"/>
      <c r="E121" s="172"/>
      <c r="F121" s="155"/>
      <c r="G121" s="155"/>
      <c r="H121" s="35"/>
      <c r="J121" s="82" t="s">
        <v>282</v>
      </c>
      <c r="K121" s="82"/>
      <c r="L121" s="118"/>
      <c r="M121" s="172"/>
      <c r="N121" s="155"/>
      <c r="O121" s="155"/>
      <c r="P121" s="35"/>
    </row>
    <row r="122" spans="1:16" ht="19.149999999999999" customHeight="1" x14ac:dyDescent="0.25">
      <c r="B122" s="177" t="s">
        <v>254</v>
      </c>
      <c r="C122" s="177"/>
      <c r="D122" s="189">
        <v>41.444693960256238</v>
      </c>
      <c r="E122" s="34"/>
      <c r="F122" s="34"/>
      <c r="G122" s="34"/>
      <c r="H122" s="34"/>
      <c r="J122" s="177" t="s">
        <v>254</v>
      </c>
      <c r="K122" s="177"/>
      <c r="L122" s="189">
        <v>42.895544605379875</v>
      </c>
      <c r="M122" s="34"/>
      <c r="N122" s="34"/>
      <c r="O122" s="34"/>
      <c r="P122" s="34"/>
    </row>
    <row r="123" spans="1:16" ht="25" x14ac:dyDescent="0.25">
      <c r="A123" s="123"/>
      <c r="B123" s="187" t="s">
        <v>136</v>
      </c>
      <c r="C123" s="173" t="s">
        <v>162</v>
      </c>
      <c r="D123" s="174">
        <v>7.400934658044096</v>
      </c>
      <c r="E123" s="175"/>
      <c r="F123" s="175"/>
      <c r="G123" s="175"/>
      <c r="H123" s="175"/>
      <c r="I123" s="175"/>
      <c r="J123" s="188" t="s">
        <v>136</v>
      </c>
      <c r="K123" s="173" t="s">
        <v>163</v>
      </c>
      <c r="L123" s="174">
        <v>6.2414611539573306</v>
      </c>
    </row>
    <row r="124" spans="1:16" x14ac:dyDescent="0.25">
      <c r="A124" s="123"/>
      <c r="B124" s="187" t="s">
        <v>137</v>
      </c>
      <c r="C124" s="173" t="s">
        <v>163</v>
      </c>
      <c r="D124" s="174">
        <v>5.7089170251905266</v>
      </c>
      <c r="E124" s="175"/>
      <c r="F124" s="175"/>
      <c r="G124" s="175"/>
      <c r="H124" s="175"/>
      <c r="I124" s="175"/>
      <c r="J124" s="187" t="s">
        <v>137</v>
      </c>
      <c r="K124" s="173" t="s">
        <v>166</v>
      </c>
      <c r="L124" s="174">
        <v>5.2397109727834392</v>
      </c>
    </row>
    <row r="125" spans="1:16" x14ac:dyDescent="0.25">
      <c r="A125" s="123"/>
      <c r="B125" s="187" t="s">
        <v>138</v>
      </c>
      <c r="C125" s="173" t="s">
        <v>166</v>
      </c>
      <c r="D125" s="174">
        <v>5.0363438200549222</v>
      </c>
      <c r="E125" s="175"/>
      <c r="F125" s="175"/>
      <c r="G125" s="175"/>
      <c r="H125" s="175"/>
      <c r="I125" s="175"/>
      <c r="J125" s="187" t="s">
        <v>138</v>
      </c>
      <c r="K125" s="173" t="s">
        <v>172</v>
      </c>
      <c r="L125" s="174">
        <v>5.1064177533426172</v>
      </c>
    </row>
    <row r="126" spans="1:16" ht="25" x14ac:dyDescent="0.25">
      <c r="A126" s="123"/>
      <c r="B126" s="188" t="s">
        <v>139</v>
      </c>
      <c r="C126" s="173" t="s">
        <v>172</v>
      </c>
      <c r="D126" s="174">
        <v>4.6603620597233517</v>
      </c>
      <c r="E126" s="175"/>
      <c r="F126" s="175"/>
      <c r="G126" s="175"/>
      <c r="H126" s="175"/>
      <c r="I126" s="175"/>
      <c r="J126" s="187" t="s">
        <v>139</v>
      </c>
      <c r="K126" s="173" t="s">
        <v>162</v>
      </c>
      <c r="L126" s="174">
        <v>5.0326641696225085</v>
      </c>
    </row>
    <row r="127" spans="1:16" ht="25" x14ac:dyDescent="0.25">
      <c r="A127" s="123"/>
      <c r="B127" s="188" t="s">
        <v>140</v>
      </c>
      <c r="C127" s="173" t="s">
        <v>167</v>
      </c>
      <c r="D127" s="174">
        <v>4.1119340319991897</v>
      </c>
      <c r="E127" s="175"/>
      <c r="F127" s="175"/>
      <c r="G127" s="175"/>
      <c r="H127" s="175"/>
      <c r="I127" s="175"/>
      <c r="J127" s="187" t="s">
        <v>140</v>
      </c>
      <c r="K127" s="173" t="s">
        <v>173</v>
      </c>
      <c r="L127" s="174">
        <v>4.1011518631748611</v>
      </c>
    </row>
    <row r="128" spans="1:16" x14ac:dyDescent="0.25">
      <c r="A128" s="123"/>
      <c r="B128" s="187" t="s">
        <v>265</v>
      </c>
      <c r="C128" s="173" t="s">
        <v>164</v>
      </c>
      <c r="D128" s="174">
        <v>3.7543172915234537</v>
      </c>
      <c r="E128" s="175"/>
      <c r="F128" s="175"/>
      <c r="G128" s="175"/>
      <c r="H128" s="175"/>
      <c r="I128" s="175"/>
      <c r="J128" s="187" t="s">
        <v>265</v>
      </c>
      <c r="K128" s="173" t="s">
        <v>167</v>
      </c>
      <c r="L128" s="174">
        <v>3.9497537751571996</v>
      </c>
    </row>
    <row r="129" spans="1:16" ht="25" x14ac:dyDescent="0.25">
      <c r="A129" s="123"/>
      <c r="B129" s="187" t="s">
        <v>263</v>
      </c>
      <c r="C129" s="173" t="s">
        <v>173</v>
      </c>
      <c r="D129" s="174">
        <v>3.5792636367750799</v>
      </c>
      <c r="E129" s="175"/>
      <c r="F129" s="175"/>
      <c r="G129" s="175"/>
      <c r="H129" s="175"/>
      <c r="I129" s="175"/>
      <c r="J129" s="188" t="s">
        <v>263</v>
      </c>
      <c r="K129" s="173" t="s">
        <v>164</v>
      </c>
      <c r="L129" s="174">
        <v>3.7950525195618345</v>
      </c>
    </row>
    <row r="130" spans="1:16" x14ac:dyDescent="0.25">
      <c r="A130" s="123"/>
      <c r="B130" s="188" t="s">
        <v>264</v>
      </c>
      <c r="C130" s="173" t="s">
        <v>170</v>
      </c>
      <c r="D130" s="174">
        <v>2.4998680766889163</v>
      </c>
      <c r="E130" s="175"/>
      <c r="F130" s="175"/>
      <c r="G130" s="175"/>
      <c r="H130" s="175"/>
      <c r="I130" s="175"/>
      <c r="J130" s="187" t="s">
        <v>264</v>
      </c>
      <c r="K130" s="173" t="s">
        <v>174</v>
      </c>
      <c r="L130" s="174">
        <v>3.4924861151380262</v>
      </c>
    </row>
    <row r="131" spans="1:16" x14ac:dyDescent="0.25">
      <c r="A131" s="123"/>
      <c r="B131" s="187" t="s">
        <v>266</v>
      </c>
      <c r="C131" s="173" t="s">
        <v>169</v>
      </c>
      <c r="D131" s="174">
        <v>2.4141635715677339</v>
      </c>
      <c r="E131" s="175"/>
      <c r="F131" s="175"/>
      <c r="G131" s="175"/>
      <c r="H131" s="175"/>
      <c r="I131" s="175"/>
      <c r="J131" s="187" t="s">
        <v>266</v>
      </c>
      <c r="K131" s="173" t="s">
        <v>200</v>
      </c>
      <c r="L131" s="174">
        <v>3.3573090253304394</v>
      </c>
    </row>
    <row r="132" spans="1:16" ht="25" x14ac:dyDescent="0.25">
      <c r="A132" s="123"/>
      <c r="B132" s="188" t="s">
        <v>262</v>
      </c>
      <c r="C132" s="173" t="s">
        <v>324</v>
      </c>
      <c r="D132" s="174">
        <v>2.2785897886889641</v>
      </c>
      <c r="E132" s="175"/>
      <c r="F132" s="175"/>
      <c r="G132" s="175"/>
      <c r="H132" s="175"/>
      <c r="I132" s="175"/>
      <c r="J132" s="187" t="s">
        <v>262</v>
      </c>
      <c r="K132" s="173" t="s">
        <v>321</v>
      </c>
      <c r="L132" s="174">
        <v>2.5795372573116233</v>
      </c>
    </row>
    <row r="133" spans="1:16" ht="19.149999999999999" customHeight="1" x14ac:dyDescent="0.25">
      <c r="B133" s="177" t="s">
        <v>255</v>
      </c>
      <c r="C133" s="177"/>
      <c r="D133" s="189">
        <v>31.929546982314289</v>
      </c>
      <c r="E133" s="176"/>
      <c r="F133" s="176"/>
      <c r="G133" s="176"/>
      <c r="H133" s="176"/>
      <c r="I133" s="175"/>
      <c r="J133" s="177" t="s">
        <v>255</v>
      </c>
      <c r="K133" s="177"/>
      <c r="L133" s="189">
        <v>29.888807024001135</v>
      </c>
      <c r="M133" s="190"/>
      <c r="N133" s="34"/>
      <c r="O133" s="34"/>
      <c r="P133" s="34"/>
    </row>
    <row r="134" spans="1:16" ht="25" x14ac:dyDescent="0.25">
      <c r="A134" s="123"/>
      <c r="B134" s="187" t="s">
        <v>136</v>
      </c>
      <c r="C134" s="173" t="s">
        <v>171</v>
      </c>
      <c r="D134" s="174">
        <v>5.6287903352600273</v>
      </c>
      <c r="E134" s="175"/>
      <c r="F134" s="175"/>
      <c r="G134" s="175"/>
      <c r="H134" s="175"/>
      <c r="I134" s="175"/>
      <c r="J134" s="188" t="s">
        <v>136</v>
      </c>
      <c r="K134" s="173" t="s">
        <v>176</v>
      </c>
      <c r="L134" s="174">
        <v>4.6882118691276906</v>
      </c>
    </row>
    <row r="135" spans="1:16" x14ac:dyDescent="0.25">
      <c r="A135" s="123"/>
      <c r="B135" s="187" t="s">
        <v>137</v>
      </c>
      <c r="C135" s="173" t="s">
        <v>176</v>
      </c>
      <c r="D135" s="174">
        <v>4.6644802597240425</v>
      </c>
      <c r="E135" s="175"/>
      <c r="F135" s="175"/>
      <c r="G135" s="175"/>
      <c r="H135" s="175"/>
      <c r="I135" s="175"/>
      <c r="J135" s="187" t="s">
        <v>137</v>
      </c>
      <c r="K135" s="173" t="s">
        <v>172</v>
      </c>
      <c r="L135" s="174">
        <v>4.1736256654695092</v>
      </c>
    </row>
    <row r="136" spans="1:16" x14ac:dyDescent="0.25">
      <c r="A136" s="123"/>
      <c r="B136" s="187" t="s">
        <v>138</v>
      </c>
      <c r="C136" s="173" t="s">
        <v>172</v>
      </c>
      <c r="D136" s="174">
        <v>4.376866280048815</v>
      </c>
      <c r="E136" s="175"/>
      <c r="F136" s="175"/>
      <c r="G136" s="175"/>
      <c r="H136" s="175"/>
      <c r="I136" s="175"/>
      <c r="J136" s="187" t="s">
        <v>138</v>
      </c>
      <c r="K136" s="173" t="s">
        <v>166</v>
      </c>
      <c r="L136" s="174">
        <v>3.3924530573403091</v>
      </c>
    </row>
    <row r="137" spans="1:16" x14ac:dyDescent="0.25">
      <c r="A137" s="123"/>
      <c r="B137" s="187" t="s">
        <v>139</v>
      </c>
      <c r="C137" s="173" t="s">
        <v>165</v>
      </c>
      <c r="D137" s="174">
        <v>3.0018658360623438</v>
      </c>
      <c r="E137" s="175"/>
      <c r="F137" s="175"/>
      <c r="G137" s="175"/>
      <c r="H137" s="175"/>
      <c r="I137" s="175"/>
      <c r="J137" s="187" t="s">
        <v>139</v>
      </c>
      <c r="K137" s="173" t="s">
        <v>165</v>
      </c>
      <c r="L137" s="174">
        <v>3.3490344524501396</v>
      </c>
    </row>
    <row r="138" spans="1:16" ht="25" x14ac:dyDescent="0.25">
      <c r="A138" s="123"/>
      <c r="B138" s="188" t="s">
        <v>140</v>
      </c>
      <c r="C138" s="173" t="s">
        <v>170</v>
      </c>
      <c r="D138" s="174">
        <v>2.6585964447749286</v>
      </c>
      <c r="E138" s="175"/>
      <c r="F138" s="175"/>
      <c r="G138" s="175"/>
      <c r="H138" s="175"/>
      <c r="I138" s="175"/>
      <c r="J138" s="187" t="s">
        <v>140</v>
      </c>
      <c r="K138" s="173" t="s">
        <v>204</v>
      </c>
      <c r="L138" s="174">
        <v>3.0995912972311479</v>
      </c>
    </row>
    <row r="139" spans="1:16" ht="25" x14ac:dyDescent="0.25">
      <c r="A139" s="123"/>
      <c r="B139" s="188" t="s">
        <v>265</v>
      </c>
      <c r="C139" s="173" t="s">
        <v>174</v>
      </c>
      <c r="D139" s="174">
        <v>2.3717814889548463</v>
      </c>
      <c r="E139" s="175"/>
      <c r="F139" s="175"/>
      <c r="G139" s="175"/>
      <c r="H139" s="175"/>
      <c r="I139" s="175"/>
      <c r="J139" s="187" t="s">
        <v>265</v>
      </c>
      <c r="K139" s="173" t="s">
        <v>171</v>
      </c>
      <c r="L139" s="174">
        <v>2.8345947159914906</v>
      </c>
    </row>
    <row r="140" spans="1:16" ht="25" x14ac:dyDescent="0.25">
      <c r="A140" s="123"/>
      <c r="B140" s="188" t="s">
        <v>263</v>
      </c>
      <c r="C140" s="173" t="s">
        <v>318</v>
      </c>
      <c r="D140" s="174">
        <v>2.336444719677266</v>
      </c>
      <c r="E140" s="175"/>
      <c r="F140" s="175"/>
      <c r="G140" s="175"/>
      <c r="H140" s="175"/>
      <c r="I140" s="175"/>
      <c r="J140" s="187" t="s">
        <v>263</v>
      </c>
      <c r="K140" s="173" t="s">
        <v>175</v>
      </c>
      <c r="L140" s="174">
        <v>2.6149225514474908</v>
      </c>
    </row>
    <row r="141" spans="1:16" ht="25" x14ac:dyDescent="0.25">
      <c r="A141" s="123"/>
      <c r="B141" s="187" t="s">
        <v>264</v>
      </c>
      <c r="C141" s="173" t="s">
        <v>168</v>
      </c>
      <c r="D141" s="174">
        <v>2.3328017537723609</v>
      </c>
      <c r="E141" s="175"/>
      <c r="F141" s="175"/>
      <c r="G141" s="175"/>
      <c r="H141" s="175"/>
      <c r="I141" s="175"/>
      <c r="J141" s="188" t="s">
        <v>264</v>
      </c>
      <c r="K141" s="173" t="s">
        <v>205</v>
      </c>
      <c r="L141" s="174">
        <v>2.205389832295312</v>
      </c>
    </row>
    <row r="142" spans="1:16" x14ac:dyDescent="0.25">
      <c r="A142" s="123"/>
      <c r="B142" s="188" t="s">
        <v>266</v>
      </c>
      <c r="C142" s="173" t="s">
        <v>166</v>
      </c>
      <c r="D142" s="174">
        <v>2.306821335260544</v>
      </c>
      <c r="E142" s="175"/>
      <c r="F142" s="175"/>
      <c r="G142" s="175"/>
      <c r="H142" s="175"/>
      <c r="I142" s="175"/>
      <c r="J142" s="187" t="s">
        <v>266</v>
      </c>
      <c r="K142" s="173" t="s">
        <v>174</v>
      </c>
      <c r="L142" s="174">
        <v>1.8699378623563967</v>
      </c>
    </row>
    <row r="143" spans="1:16" ht="25" x14ac:dyDescent="0.25">
      <c r="A143" s="123"/>
      <c r="B143" s="187" t="s">
        <v>262</v>
      </c>
      <c r="C143" s="173" t="s">
        <v>204</v>
      </c>
      <c r="D143" s="174">
        <v>2.2510985287791132</v>
      </c>
      <c r="E143" s="175"/>
      <c r="F143" s="175"/>
      <c r="G143" s="175"/>
      <c r="H143" s="175"/>
      <c r="I143" s="175"/>
      <c r="J143" s="188" t="s">
        <v>262</v>
      </c>
      <c r="K143" s="173" t="s">
        <v>163</v>
      </c>
      <c r="L143" s="174">
        <v>1.6610457202916458</v>
      </c>
    </row>
    <row r="144" spans="1:16" ht="7.15" customHeight="1" x14ac:dyDescent="0.25">
      <c r="B144" s="304"/>
      <c r="C144" s="304"/>
      <c r="D144" s="305"/>
      <c r="E144" s="306"/>
      <c r="F144" s="306"/>
      <c r="G144" s="306"/>
      <c r="H144" s="306"/>
      <c r="I144" s="128"/>
      <c r="J144" s="304"/>
      <c r="K144" s="304"/>
      <c r="L144" s="305"/>
      <c r="M144" s="306"/>
      <c r="N144" s="306"/>
      <c r="O144" s="306"/>
      <c r="P144" s="306"/>
    </row>
    <row r="145" spans="2:3" ht="6" customHeight="1" x14ac:dyDescent="0.25">
      <c r="C145" s="71"/>
    </row>
    <row r="146" spans="2:3" x14ac:dyDescent="0.25">
      <c r="B146" s="281" t="s">
        <v>317</v>
      </c>
      <c r="C146" s="71"/>
    </row>
    <row r="147" spans="2:3" x14ac:dyDescent="0.25">
      <c r="B147" s="280" t="s">
        <v>316</v>
      </c>
      <c r="C147" s="71"/>
    </row>
    <row r="148" spans="2:3" x14ac:dyDescent="0.25">
      <c r="C148" s="71"/>
    </row>
    <row r="149" spans="2:3" x14ac:dyDescent="0.25">
      <c r="C149" s="71"/>
    </row>
    <row r="150" spans="2:3" x14ac:dyDescent="0.25">
      <c r="C150" s="71"/>
    </row>
    <row r="151" spans="2:3" x14ac:dyDescent="0.25">
      <c r="C151" s="71"/>
    </row>
    <row r="152" spans="2:3" x14ac:dyDescent="0.25">
      <c r="C152" s="71"/>
    </row>
    <row r="153" spans="2:3" x14ac:dyDescent="0.25">
      <c r="C153" s="71"/>
    </row>
  </sheetData>
  <mergeCells count="8">
    <mergeCell ref="M8:N9"/>
    <mergeCell ref="O8:P9"/>
    <mergeCell ref="B8:C10"/>
    <mergeCell ref="D8:D10"/>
    <mergeCell ref="E8:F9"/>
    <mergeCell ref="G8:H9"/>
    <mergeCell ref="J8:K10"/>
    <mergeCell ref="L8:L10"/>
  </mergeCells>
  <conditionalFormatting sqref="D77">
    <cfRule type="expression" dxfId="37" priority="4">
      <formula>D77&lt;5</formula>
    </cfRule>
  </conditionalFormatting>
  <conditionalFormatting sqref="D78:D119">
    <cfRule type="expression" dxfId="36" priority="3">
      <formula>"trim_actual!e217&lt;5"</formula>
    </cfRule>
  </conditionalFormatting>
  <conditionalFormatting sqref="L77">
    <cfRule type="expression" dxfId="35" priority="2">
      <formula>L77&lt;5</formula>
    </cfRule>
  </conditionalFormatting>
  <conditionalFormatting sqref="L78:L119">
    <cfRule type="expression" dxfId="34" priority="1">
      <formula>"trim_actual!e217&lt;5"</formula>
    </cfRule>
  </conditionalFormatting>
  <hyperlinks>
    <hyperlink ref="P5" location="ÍNDICE!B15" display="ÍNDICE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EED23C28-2E58-4191-BC0A-81DE1AE803F3}">
            <xm:f>'D:\BANCO\EPA\FICHEROS EPA\2021 a 2023 BASE 2011\2021\datos_4t2021\[BOLETIN_XT_2021.xlsx]trim_actual'!#REF!&lt;5</xm:f>
            <x14:dxf>
              <font>
                <strike/>
              </font>
            </x14:dxf>
          </x14:cfRule>
          <xm:sqref>L123:L132</xm:sqref>
        </x14:conditionalFormatting>
        <x14:conditionalFormatting xmlns:xm="http://schemas.microsoft.com/office/excel/2006/main">
          <x14:cfRule type="expression" priority="6" id="{D39751EE-895D-4C71-AC98-32AFC69C97D2}">
            <xm:f>'D:\BANCO\EPA\FICHEROS EPA\2021 a 2023 BASE 2011\2021\datos_4t2021\[BOLETIN_XT_2021.xlsx]trim_actual'!#REF!&lt;5</xm:f>
            <x14:dxf>
              <font>
                <strike/>
              </font>
            </x14:dxf>
          </x14:cfRule>
          <xm:sqref>L134:L143</xm:sqref>
        </x14:conditionalFormatting>
        <x14:conditionalFormatting xmlns:xm="http://schemas.microsoft.com/office/excel/2006/main">
          <x14:cfRule type="expression" priority="7" id="{8150C3DA-B806-4C2D-887A-ACC3EE1D492B}">
            <xm:f>'D:\BANCO\EPA\FICHEROS EPA\2021 a 2023 BASE 2011\2021\datos_4t2021\[BOLETIN_XT_2021.xlsx]trim_actual'!#REF!&lt;5</xm:f>
            <x14:dxf>
              <font>
                <strike/>
              </font>
            </x14:dxf>
          </x14:cfRule>
          <xm:sqref>D123:D132</xm:sqref>
        </x14:conditionalFormatting>
        <x14:conditionalFormatting xmlns:xm="http://schemas.microsoft.com/office/excel/2006/main">
          <x14:cfRule type="expression" priority="8" id="{2F71C93B-3CA9-42AF-9734-45CFB075A2B2}">
            <xm:f>'D:\BANCO\EPA\FICHEROS EPA\2021 a 2023 BASE 2011\2021\datos_4t2021\[BOLETIN_XT_2021.xlsx]trim_actual'!#REF!&lt;5</xm:f>
            <x14:dxf>
              <font>
                <strike/>
              </font>
            </x14:dxf>
          </x14:cfRule>
          <xm:sqref>D134:D143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showGridLines="0" workbookViewId="0">
      <selection activeCell="B6" sqref="B6"/>
    </sheetView>
  </sheetViews>
  <sheetFormatPr baseColWidth="10" defaultRowHeight="14.5" x14ac:dyDescent="0.35"/>
  <cols>
    <col min="1" max="1" width="1.81640625" style="146" customWidth="1"/>
    <col min="2" max="2" width="1.81640625" style="12" customWidth="1"/>
    <col min="3" max="3" width="50.7265625" customWidth="1"/>
    <col min="4" max="8" width="10.81640625" customWidth="1"/>
    <col min="9" max="9" width="1.81640625" style="146" customWidth="1"/>
    <col min="10" max="10" width="1.81640625" customWidth="1"/>
    <col min="11" max="11" width="50.7265625" customWidth="1"/>
    <col min="16" max="16" width="10.81640625" customWidth="1"/>
  </cols>
  <sheetData>
    <row r="1" spans="1:16" s="12" customFormat="1" x14ac:dyDescent="0.35">
      <c r="A1" s="146"/>
      <c r="I1" s="146"/>
    </row>
    <row r="2" spans="1:16" s="12" customFormat="1" x14ac:dyDescent="0.35">
      <c r="A2" s="146"/>
      <c r="I2" s="146"/>
    </row>
    <row r="3" spans="1:16" s="12" customFormat="1" x14ac:dyDescent="0.35">
      <c r="A3" s="146"/>
      <c r="I3" s="146"/>
    </row>
    <row r="4" spans="1:16" s="12" customFormat="1" x14ac:dyDescent="0.35">
      <c r="A4" s="146"/>
      <c r="I4" s="146"/>
    </row>
    <row r="5" spans="1:16" s="12" customFormat="1" x14ac:dyDescent="0.35">
      <c r="A5" s="146"/>
      <c r="I5" s="146"/>
      <c r="P5" s="93" t="s">
        <v>125</v>
      </c>
    </row>
    <row r="6" spans="1:16" ht="15.5" x14ac:dyDescent="0.35">
      <c r="B6" s="4" t="s">
        <v>280</v>
      </c>
      <c r="J6" s="4"/>
    </row>
    <row r="7" spans="1:16" x14ac:dyDescent="0.35">
      <c r="C7" s="5"/>
      <c r="D7" s="375"/>
      <c r="E7" s="375"/>
      <c r="F7" s="375"/>
      <c r="G7" s="375"/>
      <c r="H7" s="375"/>
    </row>
    <row r="8" spans="1:16" s="10" customFormat="1" ht="15" customHeight="1" x14ac:dyDescent="0.35">
      <c r="A8" s="146"/>
      <c r="B8" s="376" t="s">
        <v>118</v>
      </c>
      <c r="C8" s="377"/>
      <c r="D8" s="367" t="s">
        <v>322</v>
      </c>
      <c r="E8" s="370" t="s">
        <v>33</v>
      </c>
      <c r="F8" s="370"/>
      <c r="G8" s="370" t="s">
        <v>34</v>
      </c>
      <c r="H8" s="370"/>
      <c r="I8" s="146"/>
      <c r="J8" s="376" t="s">
        <v>54</v>
      </c>
      <c r="K8" s="377"/>
      <c r="L8" s="367" t="s">
        <v>322</v>
      </c>
      <c r="M8" s="370" t="s">
        <v>33</v>
      </c>
      <c r="N8" s="370"/>
      <c r="O8" s="370" t="s">
        <v>34</v>
      </c>
      <c r="P8" s="370"/>
    </row>
    <row r="9" spans="1:16" s="10" customFormat="1" ht="15" customHeight="1" x14ac:dyDescent="0.35">
      <c r="A9" s="146"/>
      <c r="B9" s="378"/>
      <c r="C9" s="379"/>
      <c r="D9" s="368"/>
      <c r="E9" s="370"/>
      <c r="F9" s="370"/>
      <c r="G9" s="370"/>
      <c r="H9" s="370"/>
      <c r="I9" s="146"/>
      <c r="J9" s="378"/>
      <c r="K9" s="379"/>
      <c r="L9" s="368"/>
      <c r="M9" s="370"/>
      <c r="N9" s="370"/>
      <c r="O9" s="370"/>
      <c r="P9" s="370"/>
    </row>
    <row r="10" spans="1:16" s="10" customFormat="1" ht="15" customHeight="1" x14ac:dyDescent="0.35">
      <c r="A10" s="146"/>
      <c r="B10" s="380"/>
      <c r="C10" s="381"/>
      <c r="D10" s="369"/>
      <c r="E10" s="75" t="s">
        <v>3</v>
      </c>
      <c r="F10" s="76" t="s">
        <v>4</v>
      </c>
      <c r="G10" s="75" t="s">
        <v>3</v>
      </c>
      <c r="H10" s="76" t="s">
        <v>4</v>
      </c>
      <c r="I10" s="146"/>
      <c r="J10" s="380"/>
      <c r="K10" s="381"/>
      <c r="L10" s="369"/>
      <c r="M10" s="75" t="s">
        <v>3</v>
      </c>
      <c r="N10" s="76" t="s">
        <v>4</v>
      </c>
      <c r="O10" s="75" t="s">
        <v>3</v>
      </c>
      <c r="P10" s="76" t="s">
        <v>4</v>
      </c>
    </row>
    <row r="11" spans="1:16" s="12" customFormat="1" ht="7.15" customHeight="1" x14ac:dyDescent="0.35">
      <c r="A11" s="146"/>
      <c r="C11" s="102"/>
      <c r="D11" s="99"/>
      <c r="E11" s="100"/>
      <c r="F11" s="101"/>
      <c r="G11" s="100"/>
      <c r="H11" s="101"/>
      <c r="I11" s="103"/>
      <c r="J11" s="103"/>
      <c r="K11" s="102"/>
      <c r="L11" s="99"/>
      <c r="M11" s="100"/>
      <c r="N11" s="101"/>
      <c r="O11" s="100"/>
      <c r="P11" s="101"/>
    </row>
    <row r="12" spans="1:16" s="12" customFormat="1" x14ac:dyDescent="0.35">
      <c r="A12" s="146"/>
      <c r="B12" s="29" t="s">
        <v>256</v>
      </c>
      <c r="C12" s="29"/>
      <c r="D12" s="155">
        <v>361.57680999999997</v>
      </c>
      <c r="E12" s="155">
        <v>-71.922999999999774</v>
      </c>
      <c r="F12" s="285">
        <v>-16.591241412539446</v>
      </c>
      <c r="G12" s="155">
        <v>-118.42319000000003</v>
      </c>
      <c r="H12" s="285">
        <v>-24.671497916666681</v>
      </c>
      <c r="I12" s="103"/>
      <c r="J12" s="29" t="s">
        <v>256</v>
      </c>
      <c r="K12" s="29"/>
      <c r="L12" s="155">
        <v>3148.7124499999927</v>
      </c>
      <c r="M12" s="155">
        <v>-318.64101999999457</v>
      </c>
      <c r="N12" s="285">
        <v>-9.1897472454689222</v>
      </c>
      <c r="O12" s="155">
        <v>-571.28755000000729</v>
      </c>
      <c r="P12" s="285">
        <v>-15.357192204301271</v>
      </c>
    </row>
    <row r="13" spans="1:16" s="12" customFormat="1" x14ac:dyDescent="0.35">
      <c r="A13" s="146"/>
      <c r="B13" s="29" t="s">
        <v>119</v>
      </c>
      <c r="C13" s="29"/>
      <c r="D13" s="180">
        <v>192.47340999999992</v>
      </c>
      <c r="E13" s="128">
        <v>-36.833079999999967</v>
      </c>
      <c r="F13" s="286">
        <v>-16.062816189807791</v>
      </c>
      <c r="G13" s="128">
        <v>-60.526590000000084</v>
      </c>
      <c r="H13" s="286">
        <v>-23.923553359683822</v>
      </c>
      <c r="I13" s="103"/>
      <c r="J13" s="29" t="s">
        <v>119</v>
      </c>
      <c r="K13" s="29"/>
      <c r="L13" s="180">
        <v>1668.6310299999959</v>
      </c>
      <c r="M13" s="128">
        <v>-151.18284000000676</v>
      </c>
      <c r="N13" s="286">
        <v>-8.3075990623154468</v>
      </c>
      <c r="O13" s="128">
        <v>-322.36897000000408</v>
      </c>
      <c r="P13" s="286">
        <v>-16.191309392265396</v>
      </c>
    </row>
    <row r="14" spans="1:16" s="12" customFormat="1" x14ac:dyDescent="0.35">
      <c r="A14" s="146"/>
      <c r="B14" s="29" t="s">
        <v>120</v>
      </c>
      <c r="C14" s="29"/>
      <c r="D14" s="180">
        <v>169.10340000000005</v>
      </c>
      <c r="E14" s="128">
        <v>-35.089919999999864</v>
      </c>
      <c r="F14" s="286">
        <v>-17.184656187577474</v>
      </c>
      <c r="G14" s="128">
        <v>-57.89659999999995</v>
      </c>
      <c r="H14" s="286">
        <v>-25.505110132158563</v>
      </c>
      <c r="I14" s="103"/>
      <c r="J14" s="29" t="s">
        <v>120</v>
      </c>
      <c r="K14" s="29"/>
      <c r="L14" s="180">
        <v>1480.0814199999993</v>
      </c>
      <c r="M14" s="128">
        <v>-167.45818000000122</v>
      </c>
      <c r="N14" s="286">
        <v>-10.164136874160789</v>
      </c>
      <c r="O14" s="128">
        <v>-247.9185800000007</v>
      </c>
      <c r="P14" s="286">
        <v>-14.347140046296332</v>
      </c>
    </row>
    <row r="15" spans="1:16" s="103" customFormat="1" ht="7.15" customHeight="1" x14ac:dyDescent="0.3">
      <c r="D15" s="287"/>
      <c r="E15" s="128"/>
      <c r="F15" s="286"/>
      <c r="G15" s="128"/>
      <c r="H15" s="286"/>
      <c r="L15" s="287"/>
      <c r="M15" s="128"/>
      <c r="N15" s="286"/>
      <c r="O15" s="128"/>
      <c r="P15" s="286"/>
    </row>
    <row r="16" spans="1:16" s="12" customFormat="1" x14ac:dyDescent="0.35">
      <c r="A16" s="146"/>
      <c r="B16" s="82" t="s">
        <v>196</v>
      </c>
      <c r="C16" s="82"/>
      <c r="D16" s="288">
        <v>361.57680999999997</v>
      </c>
      <c r="E16" s="155">
        <v>-71.922999999999774</v>
      </c>
      <c r="F16" s="285">
        <v>-16.591241412539446</v>
      </c>
      <c r="G16" s="155">
        <v>-118.42319000000003</v>
      </c>
      <c r="H16" s="285">
        <v>-24.671497916666681</v>
      </c>
      <c r="I16" s="122"/>
      <c r="J16" s="82" t="s">
        <v>196</v>
      </c>
      <c r="K16" s="82"/>
      <c r="L16" s="288">
        <v>3148.7124499999927</v>
      </c>
      <c r="M16" s="155">
        <v>-318.64101999999457</v>
      </c>
      <c r="N16" s="285">
        <v>-9.1897472454689222</v>
      </c>
      <c r="O16" s="155">
        <v>-571.28755000000729</v>
      </c>
      <c r="P16" s="285">
        <v>-15.357192204301271</v>
      </c>
    </row>
    <row r="17" spans="1:16" s="12" customFormat="1" x14ac:dyDescent="0.35">
      <c r="A17" s="146"/>
      <c r="B17" s="29" t="s">
        <v>195</v>
      </c>
      <c r="C17" s="29"/>
      <c r="D17" s="289">
        <v>197.66583999999992</v>
      </c>
      <c r="E17" s="162">
        <v>-32.200649999999911</v>
      </c>
      <c r="F17" s="290">
        <v>-14.008414188601364</v>
      </c>
      <c r="G17" s="162">
        <v>-84.334160000000082</v>
      </c>
      <c r="H17" s="290">
        <v>-29.905730496453927</v>
      </c>
      <c r="I17" s="103"/>
      <c r="J17" s="29" t="s">
        <v>195</v>
      </c>
      <c r="K17" s="29"/>
      <c r="L17" s="289">
        <v>1607.9840399999991</v>
      </c>
      <c r="M17" s="162">
        <v>-176.78114000000255</v>
      </c>
      <c r="N17" s="290">
        <v>-9.905008344010966</v>
      </c>
      <c r="O17" s="162">
        <v>-543.01596000000086</v>
      </c>
      <c r="P17" s="290">
        <v>-25.244814504881489</v>
      </c>
    </row>
    <row r="18" spans="1:16" s="12" customFormat="1" x14ac:dyDescent="0.35">
      <c r="A18" s="146"/>
      <c r="B18" s="94" t="s">
        <v>126</v>
      </c>
      <c r="C18" s="94"/>
      <c r="D18" s="120">
        <v>101.41440000000004</v>
      </c>
      <c r="E18" s="128">
        <v>-20.147229999999951</v>
      </c>
      <c r="F18" s="286">
        <v>-16.573675427024099</v>
      </c>
      <c r="G18" s="128">
        <v>-42.585599999999957</v>
      </c>
      <c r="H18" s="286">
        <v>-29.573333333333309</v>
      </c>
      <c r="I18" s="103"/>
      <c r="J18" s="94" t="s">
        <v>126</v>
      </c>
      <c r="K18" s="94"/>
      <c r="L18" s="120">
        <v>798.86723000000188</v>
      </c>
      <c r="M18" s="128">
        <v>-101.13510999999653</v>
      </c>
      <c r="N18" s="286">
        <v>-11.23720522771049</v>
      </c>
      <c r="O18" s="128">
        <v>-303.13276999999812</v>
      </c>
      <c r="P18" s="286">
        <v>-27.507510889292035</v>
      </c>
    </row>
    <row r="19" spans="1:16" s="12" customFormat="1" x14ac:dyDescent="0.35">
      <c r="A19" s="146"/>
      <c r="B19" s="94" t="s">
        <v>127</v>
      </c>
      <c r="C19" s="94"/>
      <c r="D19" s="120">
        <v>96.25143999999996</v>
      </c>
      <c r="E19" s="128">
        <v>-12.05342000000006</v>
      </c>
      <c r="F19" s="286">
        <v>-11.129158931556773</v>
      </c>
      <c r="G19" s="128">
        <v>-42.74856000000004</v>
      </c>
      <c r="H19" s="286">
        <v>-30.754359712230254</v>
      </c>
      <c r="I19" s="103"/>
      <c r="J19" s="94" t="s">
        <v>127</v>
      </c>
      <c r="K19" s="94"/>
      <c r="L19" s="120">
        <v>809.11680999999965</v>
      </c>
      <c r="M19" s="128">
        <v>-75.646030000000223</v>
      </c>
      <c r="N19" s="286">
        <v>-8.5498651819509348</v>
      </c>
      <c r="O19" s="128">
        <v>-240.88319000000035</v>
      </c>
      <c r="P19" s="286">
        <v>-22.941256190476224</v>
      </c>
    </row>
    <row r="20" spans="1:16" s="12" customFormat="1" x14ac:dyDescent="0.35">
      <c r="A20" s="146"/>
      <c r="B20" s="29" t="s">
        <v>197</v>
      </c>
      <c r="C20" s="29"/>
      <c r="D20" s="289">
        <v>163.91096999999996</v>
      </c>
      <c r="E20" s="162">
        <v>-39.722349999999949</v>
      </c>
      <c r="F20" s="290">
        <v>-19.506802717747746</v>
      </c>
      <c r="G20" s="162">
        <v>-34.089030000000037</v>
      </c>
      <c r="H20" s="290">
        <v>-17.21668181818184</v>
      </c>
      <c r="I20" s="103"/>
      <c r="J20" s="29" t="s">
        <v>197</v>
      </c>
      <c r="K20" s="29"/>
      <c r="L20" s="289">
        <v>1540.728409999994</v>
      </c>
      <c r="M20" s="162">
        <v>-141.85988000000839</v>
      </c>
      <c r="N20" s="290">
        <v>-8.4310511872163403</v>
      </c>
      <c r="O20" s="162">
        <v>-27.271590000005972</v>
      </c>
      <c r="P20" s="290">
        <v>-1.7392595663269077</v>
      </c>
    </row>
    <row r="21" spans="1:16" s="12" customFormat="1" x14ac:dyDescent="0.35">
      <c r="A21" s="146"/>
      <c r="B21" s="94" t="s">
        <v>126</v>
      </c>
      <c r="C21" s="94"/>
      <c r="D21" s="120">
        <v>91.059010000000029</v>
      </c>
      <c r="E21" s="128">
        <v>-16.685850000000002</v>
      </c>
      <c r="F21" s="286">
        <v>-15.486446406816995</v>
      </c>
      <c r="G21" s="128">
        <v>-17.940989999999971</v>
      </c>
      <c r="H21" s="286">
        <v>-16.459623853210985</v>
      </c>
      <c r="I21" s="103"/>
      <c r="J21" s="94" t="s">
        <v>126</v>
      </c>
      <c r="K21" s="94"/>
      <c r="L21" s="120">
        <v>869.76380000000063</v>
      </c>
      <c r="M21" s="128">
        <v>-50.047729999996932</v>
      </c>
      <c r="N21" s="286">
        <v>-5.4410853058122797</v>
      </c>
      <c r="O21" s="128">
        <v>-20.236199999999371</v>
      </c>
      <c r="P21" s="286">
        <v>-2.2737303370785895</v>
      </c>
    </row>
    <row r="22" spans="1:16" s="12" customFormat="1" x14ac:dyDescent="0.35">
      <c r="A22" s="146"/>
      <c r="B22" s="94" t="s">
        <v>127</v>
      </c>
      <c r="C22" s="94"/>
      <c r="D22" s="120">
        <v>72.851960000000005</v>
      </c>
      <c r="E22" s="128">
        <v>-23.03649999999999</v>
      </c>
      <c r="F22" s="286">
        <v>-24.024267362308237</v>
      </c>
      <c r="G22" s="128">
        <v>-16.148039999999995</v>
      </c>
      <c r="H22" s="286">
        <v>-18.143865168539321</v>
      </c>
      <c r="I22" s="103"/>
      <c r="J22" s="94" t="s">
        <v>127</v>
      </c>
      <c r="K22" s="94"/>
      <c r="L22" s="120">
        <v>670.96461000000124</v>
      </c>
      <c r="M22" s="128">
        <v>-91.812149999997928</v>
      </c>
      <c r="N22" s="286">
        <v>-12.036568864525705</v>
      </c>
      <c r="O22" s="128">
        <v>-8.0353899999987561</v>
      </c>
      <c r="P22" s="286">
        <v>-1.183415316641927</v>
      </c>
    </row>
    <row r="23" spans="1:16" s="11" customFormat="1" x14ac:dyDescent="0.35">
      <c r="B23" s="29" t="s">
        <v>198</v>
      </c>
      <c r="C23" s="29"/>
      <c r="D23" s="289">
        <v>42.796469999999999</v>
      </c>
      <c r="E23" s="162">
        <v>-10.518109999999993</v>
      </c>
      <c r="F23" s="290">
        <v>-19.728393246275218</v>
      </c>
      <c r="G23" s="162">
        <v>-2.2035300000000007</v>
      </c>
      <c r="H23" s="290">
        <v>-4.8967333333333301</v>
      </c>
      <c r="I23" s="104"/>
      <c r="J23" s="29" t="s">
        <v>198</v>
      </c>
      <c r="K23" s="29"/>
      <c r="L23" s="289">
        <v>324.04734999999971</v>
      </c>
      <c r="M23" s="162">
        <v>-37.890920000000278</v>
      </c>
      <c r="N23" s="290">
        <v>-10.468890178427472</v>
      </c>
      <c r="O23" s="162">
        <v>4.0473499999997102</v>
      </c>
      <c r="P23" s="290">
        <v>1.2647968749999166</v>
      </c>
    </row>
    <row r="24" spans="1:16" s="12" customFormat="1" x14ac:dyDescent="0.35">
      <c r="A24" s="146"/>
      <c r="B24" s="94" t="s">
        <v>126</v>
      </c>
      <c r="C24" s="94"/>
      <c r="D24" s="120">
        <v>28.955150000000003</v>
      </c>
      <c r="E24" s="128">
        <v>-7.7667999999999893</v>
      </c>
      <c r="F24" s="286">
        <v>-21.150292944682931</v>
      </c>
      <c r="G24" s="128">
        <v>3.9551500000000033</v>
      </c>
      <c r="H24" s="286">
        <v>15.820600000000013</v>
      </c>
      <c r="I24" s="103"/>
      <c r="J24" s="94" t="s">
        <v>126</v>
      </c>
      <c r="K24" s="94"/>
      <c r="L24" s="120">
        <v>179.72531999999984</v>
      </c>
      <c r="M24" s="128">
        <v>-12.811790000000229</v>
      </c>
      <c r="N24" s="286">
        <v>-6.6541925346237036</v>
      </c>
      <c r="O24" s="128">
        <v>3.7253199999998401</v>
      </c>
      <c r="P24" s="286">
        <v>2.1166590909089962</v>
      </c>
    </row>
    <row r="25" spans="1:16" s="12" customFormat="1" x14ac:dyDescent="0.35">
      <c r="A25" s="146"/>
      <c r="B25" s="94" t="s">
        <v>127</v>
      </c>
      <c r="C25" s="94"/>
      <c r="D25" s="120">
        <v>13.841320000000001</v>
      </c>
      <c r="E25" s="128">
        <v>-2.7513099999999984</v>
      </c>
      <c r="F25" s="286">
        <v>-16.58151842113034</v>
      </c>
      <c r="G25" s="128">
        <v>-6.1586799999999986</v>
      </c>
      <c r="H25" s="286">
        <v>-30.793399999999991</v>
      </c>
      <c r="I25" s="103"/>
      <c r="J25" s="94" t="s">
        <v>127</v>
      </c>
      <c r="K25" s="94"/>
      <c r="L25" s="120">
        <v>144.32202999999987</v>
      </c>
      <c r="M25" s="128">
        <v>-25.079130000000276</v>
      </c>
      <c r="N25" s="286">
        <v>-14.804579850574967</v>
      </c>
      <c r="O25" s="128">
        <v>0.32202999999987014</v>
      </c>
      <c r="P25" s="286">
        <v>0.22363194444434953</v>
      </c>
    </row>
    <row r="26" spans="1:16" x14ac:dyDescent="0.35">
      <c r="B26" s="29" t="s">
        <v>199</v>
      </c>
      <c r="C26" s="29"/>
      <c r="D26" s="289">
        <v>318.78033999999991</v>
      </c>
      <c r="E26" s="162">
        <v>-61.404889999999909</v>
      </c>
      <c r="F26" s="290">
        <v>-16.15130866604153</v>
      </c>
      <c r="G26" s="162">
        <v>-116.21966000000009</v>
      </c>
      <c r="H26" s="290">
        <v>-26.717163218390823</v>
      </c>
      <c r="I26" s="103"/>
      <c r="J26" s="29" t="s">
        <v>199</v>
      </c>
      <c r="K26" s="29"/>
      <c r="L26" s="289">
        <v>2824.6650999999879</v>
      </c>
      <c r="M26" s="162">
        <v>-280.75009999999702</v>
      </c>
      <c r="N26" s="290">
        <v>-9.0406622599128923</v>
      </c>
      <c r="O26" s="162">
        <v>-575.33490000001211</v>
      </c>
      <c r="P26" s="290">
        <v>-16.921614705882703</v>
      </c>
    </row>
    <row r="27" spans="1:16" x14ac:dyDescent="0.35">
      <c r="B27" s="94" t="s">
        <v>126</v>
      </c>
      <c r="C27" s="94"/>
      <c r="D27" s="120">
        <v>163.51826</v>
      </c>
      <c r="E27" s="128">
        <v>-29.066279999999836</v>
      </c>
      <c r="F27" s="286">
        <v>-15.09273797367112</v>
      </c>
      <c r="G27" s="128">
        <v>-64.481740000000002</v>
      </c>
      <c r="H27" s="286">
        <v>-28.281464912280711</v>
      </c>
      <c r="I27" s="103"/>
      <c r="J27" s="94" t="s">
        <v>126</v>
      </c>
      <c r="K27" s="94"/>
      <c r="L27" s="120">
        <v>1488.9057099999943</v>
      </c>
      <c r="M27" s="128">
        <v>-138.3710500000077</v>
      </c>
      <c r="N27" s="286">
        <v>-8.5032278098783536</v>
      </c>
      <c r="O27" s="128">
        <v>-327.09429000000569</v>
      </c>
      <c r="P27" s="286">
        <v>-18.011800110132469</v>
      </c>
    </row>
    <row r="28" spans="1:16" x14ac:dyDescent="0.35">
      <c r="B28" s="94" t="s">
        <v>127</v>
      </c>
      <c r="C28" s="94"/>
      <c r="D28" s="120">
        <v>155.26208000000005</v>
      </c>
      <c r="E28" s="128">
        <v>-32.338609999999875</v>
      </c>
      <c r="F28" s="286">
        <v>-17.238001629951299</v>
      </c>
      <c r="G28" s="128">
        <v>-51.737919999999946</v>
      </c>
      <c r="H28" s="286">
        <v>-24.994164251207707</v>
      </c>
      <c r="I28" s="103"/>
      <c r="J28" s="94" t="s">
        <v>127</v>
      </c>
      <c r="K28" s="94"/>
      <c r="L28" s="120">
        <v>1335.7593899999983</v>
      </c>
      <c r="M28" s="128">
        <v>-142.37905000000001</v>
      </c>
      <c r="N28" s="286">
        <v>-9.6323217194730546</v>
      </c>
      <c r="O28" s="128">
        <v>-249.24061000000165</v>
      </c>
      <c r="P28" s="286">
        <v>-15.724959621451205</v>
      </c>
    </row>
    <row r="29" spans="1:16" s="105" customFormat="1" ht="12" customHeight="1" x14ac:dyDescent="0.35">
      <c r="D29" s="291"/>
      <c r="E29" s="128"/>
      <c r="F29" s="286"/>
      <c r="G29" s="128"/>
      <c r="H29" s="286"/>
      <c r="I29" s="107"/>
      <c r="L29" s="291"/>
      <c r="M29" s="128"/>
      <c r="N29" s="286"/>
      <c r="O29" s="128"/>
      <c r="P29" s="286"/>
    </row>
    <row r="30" spans="1:16" s="12" customFormat="1" x14ac:dyDescent="0.35">
      <c r="A30" s="146"/>
      <c r="B30" s="82" t="s">
        <v>260</v>
      </c>
      <c r="C30" s="82"/>
      <c r="D30" s="97">
        <v>162.91971000000007</v>
      </c>
      <c r="E30" s="155">
        <v>-41.806589999999744</v>
      </c>
      <c r="F30" s="285">
        <v>-20.420722691710722</v>
      </c>
      <c r="G30" s="155">
        <v>-86.080289999999934</v>
      </c>
      <c r="H30" s="285">
        <v>-34.570397590361424</v>
      </c>
      <c r="I30" s="146"/>
      <c r="J30" s="82" t="s">
        <v>260</v>
      </c>
      <c r="K30" s="82"/>
      <c r="L30" s="97">
        <v>1446.5493199999967</v>
      </c>
      <c r="M30" s="155">
        <v>-132.83569000000102</v>
      </c>
      <c r="N30" s="285">
        <v>-8.4105958432517411</v>
      </c>
      <c r="O30" s="155">
        <v>-532.45068000000333</v>
      </c>
      <c r="P30" s="285">
        <v>-26.905036887316996</v>
      </c>
    </row>
    <row r="31" spans="1:16" s="12" customFormat="1" x14ac:dyDescent="0.35">
      <c r="A31" s="146"/>
      <c r="B31" s="98" t="s">
        <v>146</v>
      </c>
      <c r="C31" s="98"/>
      <c r="D31" s="162">
        <v>2.8376199999999998</v>
      </c>
      <c r="E31" s="162">
        <v>-0.10098000000000029</v>
      </c>
      <c r="F31" s="290">
        <v>-3.4363302252773451</v>
      </c>
      <c r="G31" s="162">
        <v>0.83761999999999981</v>
      </c>
      <c r="H31" s="290">
        <v>41.881</v>
      </c>
      <c r="I31" s="103"/>
      <c r="J31" s="98" t="s">
        <v>146</v>
      </c>
      <c r="K31" s="98"/>
      <c r="L31" s="162">
        <v>164.04322999999994</v>
      </c>
      <c r="M31" s="162">
        <v>-36.271410000000003</v>
      </c>
      <c r="N31" s="290">
        <v>-18.107218723504189</v>
      </c>
      <c r="O31" s="162">
        <v>-19.956770000000063</v>
      </c>
      <c r="P31" s="290">
        <v>-10.84607065217395</v>
      </c>
    </row>
    <row r="32" spans="1:16" x14ac:dyDescent="0.35">
      <c r="B32" s="94" t="s">
        <v>126</v>
      </c>
      <c r="C32" s="94"/>
      <c r="D32" s="180">
        <v>0</v>
      </c>
      <c r="E32" s="128">
        <v>-0.45576</v>
      </c>
      <c r="F32" s="286">
        <v>-100</v>
      </c>
      <c r="G32" s="128">
        <v>0</v>
      </c>
      <c r="H32" s="298" t="s">
        <v>328</v>
      </c>
      <c r="I32" s="103"/>
      <c r="J32" s="94" t="s">
        <v>126</v>
      </c>
      <c r="K32" s="94"/>
      <c r="L32" s="180">
        <v>61.592619999999997</v>
      </c>
      <c r="M32" s="128">
        <v>-5.4073700000000144</v>
      </c>
      <c r="N32" s="286">
        <v>-8.0707026971198275</v>
      </c>
      <c r="O32" s="128">
        <v>1.5926199999999966</v>
      </c>
      <c r="P32" s="286">
        <v>2.6543666666666468</v>
      </c>
    </row>
    <row r="33" spans="1:16" s="12" customFormat="1" x14ac:dyDescent="0.35">
      <c r="A33" s="146"/>
      <c r="B33" s="94" t="s">
        <v>127</v>
      </c>
      <c r="C33" s="94"/>
      <c r="D33" s="180">
        <v>2.8376199999999998</v>
      </c>
      <c r="E33" s="128">
        <v>0.35477999999999987</v>
      </c>
      <c r="F33" s="286">
        <v>14.289281629102149</v>
      </c>
      <c r="G33" s="128">
        <v>0.83761999999999981</v>
      </c>
      <c r="H33" s="286">
        <v>41.881</v>
      </c>
      <c r="I33" s="103"/>
      <c r="J33" s="94" t="s">
        <v>127</v>
      </c>
      <c r="K33" s="94"/>
      <c r="L33" s="180">
        <v>102.45061000000001</v>
      </c>
      <c r="M33" s="128">
        <v>-30.864039999999989</v>
      </c>
      <c r="N33" s="286">
        <v>-23.151274072279364</v>
      </c>
      <c r="O33" s="128">
        <v>-22.549389999999988</v>
      </c>
      <c r="P33" s="286">
        <v>-18.039511999999988</v>
      </c>
    </row>
    <row r="34" spans="1:16" x14ac:dyDescent="0.35">
      <c r="B34" s="98" t="s">
        <v>147</v>
      </c>
      <c r="C34" s="98"/>
      <c r="D34" s="161">
        <v>13.213899999999999</v>
      </c>
      <c r="E34" s="162">
        <v>-1.7572600000000005</v>
      </c>
      <c r="F34" s="290">
        <v>-11.737634224736098</v>
      </c>
      <c r="G34" s="162">
        <v>-4.7861000000000011</v>
      </c>
      <c r="H34" s="290">
        <v>-26.589444444444453</v>
      </c>
      <c r="I34" s="103"/>
      <c r="J34" s="98" t="s">
        <v>147</v>
      </c>
      <c r="K34" s="98"/>
      <c r="L34" s="161">
        <v>142.1083899999999</v>
      </c>
      <c r="M34" s="162">
        <v>7.698849999999851</v>
      </c>
      <c r="N34" s="290">
        <v>5.7279044329739008</v>
      </c>
      <c r="O34" s="162">
        <v>-50.891610000000099</v>
      </c>
      <c r="P34" s="290">
        <v>-26.368709844559632</v>
      </c>
    </row>
    <row r="35" spans="1:16" x14ac:dyDescent="0.35">
      <c r="B35" s="94" t="s">
        <v>126</v>
      </c>
      <c r="C35" s="94"/>
      <c r="D35" s="128">
        <v>2.1121099999999999</v>
      </c>
      <c r="E35" s="128">
        <v>-1.6959300000000002</v>
      </c>
      <c r="F35" s="286">
        <v>-44.535509080786973</v>
      </c>
      <c r="G35" s="128">
        <v>-0.88789000000000007</v>
      </c>
      <c r="H35" s="286">
        <v>-29.596333333333334</v>
      </c>
      <c r="I35" s="103"/>
      <c r="J35" s="94" t="s">
        <v>126</v>
      </c>
      <c r="K35" s="94"/>
      <c r="L35" s="156">
        <v>35.303580000000018</v>
      </c>
      <c r="M35" s="128">
        <v>-2.5311699999999888</v>
      </c>
      <c r="N35" s="286">
        <v>-6.6900666715122696</v>
      </c>
      <c r="O35" s="128">
        <v>-32.696419999999982</v>
      </c>
      <c r="P35" s="286">
        <v>-48.082970588235263</v>
      </c>
    </row>
    <row r="36" spans="1:16" x14ac:dyDescent="0.35">
      <c r="B36" s="94" t="s">
        <v>127</v>
      </c>
      <c r="C36" s="94"/>
      <c r="D36" s="156">
        <v>11.101789999999999</v>
      </c>
      <c r="E36" s="128">
        <v>-6.1329999999999885E-2</v>
      </c>
      <c r="F36" s="286">
        <v>-0.54939837608122843</v>
      </c>
      <c r="G36" s="128">
        <v>-3.8982100000000006</v>
      </c>
      <c r="H36" s="286">
        <v>-25.988066666666683</v>
      </c>
      <c r="I36" s="103"/>
      <c r="J36" s="94" t="s">
        <v>127</v>
      </c>
      <c r="K36" s="94"/>
      <c r="L36" s="156">
        <v>106.80481000000003</v>
      </c>
      <c r="M36" s="128">
        <v>10.23002000000001</v>
      </c>
      <c r="N36" s="286">
        <v>10.592847263763147</v>
      </c>
      <c r="O36" s="128">
        <v>-19.195189999999968</v>
      </c>
      <c r="P36" s="286">
        <v>-15.234277777777748</v>
      </c>
    </row>
    <row r="37" spans="1:16" x14ac:dyDescent="0.35">
      <c r="B37" s="98" t="s">
        <v>148</v>
      </c>
      <c r="C37" s="98"/>
      <c r="D37" s="161">
        <v>12.98137</v>
      </c>
      <c r="E37" s="162">
        <v>-9.1881200000000032</v>
      </c>
      <c r="F37" s="290">
        <v>-41.444886643761322</v>
      </c>
      <c r="G37" s="162">
        <v>-9.0186299999999999</v>
      </c>
      <c r="H37" s="290">
        <v>-40.993772727272727</v>
      </c>
      <c r="I37" s="103"/>
      <c r="J37" s="98" t="s">
        <v>148</v>
      </c>
      <c r="K37" s="98"/>
      <c r="L37" s="161">
        <v>116.23975999999999</v>
      </c>
      <c r="M37" s="162">
        <v>-29.332960000000156</v>
      </c>
      <c r="N37" s="290">
        <v>-20.150039100732698</v>
      </c>
      <c r="O37" s="162">
        <v>-36.76024000000001</v>
      </c>
      <c r="P37" s="290">
        <v>-24.026300653594774</v>
      </c>
    </row>
    <row r="38" spans="1:16" x14ac:dyDescent="0.35">
      <c r="B38" s="94" t="s">
        <v>126</v>
      </c>
      <c r="C38" s="94"/>
      <c r="D38" s="128">
        <v>0.25734000000000001</v>
      </c>
      <c r="E38" s="128">
        <v>0.25734000000000001</v>
      </c>
      <c r="F38" s="298" t="s">
        <v>328</v>
      </c>
      <c r="G38" s="128">
        <v>-1.7426599999999999</v>
      </c>
      <c r="H38" s="286">
        <v>-87.132999999999996</v>
      </c>
      <c r="I38" s="103"/>
      <c r="J38" s="94" t="s">
        <v>126</v>
      </c>
      <c r="K38" s="94"/>
      <c r="L38" s="128">
        <v>4.32294</v>
      </c>
      <c r="M38" s="128">
        <v>1.88049</v>
      </c>
      <c r="N38" s="286">
        <v>76.99195479948412</v>
      </c>
      <c r="O38" s="128">
        <v>-2.67706</v>
      </c>
      <c r="P38" s="286">
        <v>-38.243714285714283</v>
      </c>
    </row>
    <row r="39" spans="1:16" x14ac:dyDescent="0.35">
      <c r="B39" s="94" t="s">
        <v>127</v>
      </c>
      <c r="C39" s="94"/>
      <c r="D39" s="156">
        <v>12.724030000000001</v>
      </c>
      <c r="E39" s="128">
        <v>-9.4454600000000024</v>
      </c>
      <c r="F39" s="286">
        <v>-42.605671127301534</v>
      </c>
      <c r="G39" s="128">
        <v>-6.2759699999999992</v>
      </c>
      <c r="H39" s="286">
        <v>-33.031421052631572</v>
      </c>
      <c r="I39" s="103"/>
      <c r="J39" s="94" t="s">
        <v>127</v>
      </c>
      <c r="K39" s="94"/>
      <c r="L39" s="156">
        <v>111.91681999999999</v>
      </c>
      <c r="M39" s="128">
        <v>-31.213450000000151</v>
      </c>
      <c r="N39" s="286">
        <v>-21.807721036228131</v>
      </c>
      <c r="O39" s="128">
        <v>-34.083180000000013</v>
      </c>
      <c r="P39" s="286">
        <v>-23.344643835616452</v>
      </c>
    </row>
    <row r="40" spans="1:16" x14ac:dyDescent="0.35">
      <c r="B40" s="98" t="s">
        <v>149</v>
      </c>
      <c r="C40" s="98"/>
      <c r="D40" s="161">
        <v>133.88682000000003</v>
      </c>
      <c r="E40" s="162">
        <v>-30.760229999999837</v>
      </c>
      <c r="F40" s="290">
        <v>-18.682527260585516</v>
      </c>
      <c r="G40" s="162">
        <v>-73.113179999999971</v>
      </c>
      <c r="H40" s="290">
        <v>-35.320376811594187</v>
      </c>
      <c r="I40" s="103"/>
      <c r="J40" s="98" t="s">
        <v>149</v>
      </c>
      <c r="K40" s="98"/>
      <c r="L40" s="161">
        <v>1024.1579399999996</v>
      </c>
      <c r="M40" s="162">
        <v>-74.930170000000999</v>
      </c>
      <c r="N40" s="290">
        <v>-6.8174852696751458</v>
      </c>
      <c r="O40" s="162">
        <v>-423.8420600000004</v>
      </c>
      <c r="P40" s="290">
        <v>-29.270860497237592</v>
      </c>
    </row>
    <row r="41" spans="1:16" x14ac:dyDescent="0.35">
      <c r="B41" s="94" t="s">
        <v>126</v>
      </c>
      <c r="C41" s="94"/>
      <c r="D41" s="156">
        <v>74.327410000000015</v>
      </c>
      <c r="E41" s="128">
        <v>-24.12930999999999</v>
      </c>
      <c r="F41" s="286">
        <v>-24.507529805989876</v>
      </c>
      <c r="G41" s="128">
        <v>-36.672589999999985</v>
      </c>
      <c r="H41" s="286">
        <v>-33.038369369369363</v>
      </c>
      <c r="I41" s="103"/>
      <c r="J41" s="94" t="s">
        <v>126</v>
      </c>
      <c r="K41" s="94"/>
      <c r="L41" s="156">
        <v>580.47212999999829</v>
      </c>
      <c r="M41" s="128">
        <v>-75.305810000001884</v>
      </c>
      <c r="N41" s="286">
        <v>-11.483431418873565</v>
      </c>
      <c r="O41" s="128">
        <v>-254.52787000000171</v>
      </c>
      <c r="P41" s="286">
        <v>-30.482379640718776</v>
      </c>
    </row>
    <row r="42" spans="1:16" x14ac:dyDescent="0.35">
      <c r="B42" s="94" t="s">
        <v>127</v>
      </c>
      <c r="C42" s="94"/>
      <c r="D42" s="156">
        <v>59.559410000000014</v>
      </c>
      <c r="E42" s="128">
        <v>-6.6309199999999748</v>
      </c>
      <c r="F42" s="286">
        <v>-10.017958816642818</v>
      </c>
      <c r="G42" s="128">
        <v>-36.440589999999986</v>
      </c>
      <c r="H42" s="286">
        <v>-37.958947916666652</v>
      </c>
      <c r="I42" s="103"/>
      <c r="J42" s="94" t="s">
        <v>127</v>
      </c>
      <c r="K42" s="94"/>
      <c r="L42" s="156">
        <v>443.68581000000063</v>
      </c>
      <c r="M42" s="128">
        <v>0.37564000000060105</v>
      </c>
      <c r="N42" s="286">
        <v>8.473525432557949E-2</v>
      </c>
      <c r="O42" s="128">
        <v>-169.31418999999937</v>
      </c>
      <c r="P42" s="286">
        <v>-27.620585644371843</v>
      </c>
    </row>
    <row r="43" spans="1:16" s="105" customFormat="1" ht="16.899999999999999" customHeight="1" x14ac:dyDescent="0.35">
      <c r="B43" s="168" t="s">
        <v>259</v>
      </c>
      <c r="D43" s="128"/>
      <c r="E43" s="128"/>
      <c r="F43" s="286"/>
      <c r="G43" s="128"/>
      <c r="H43" s="286"/>
      <c r="I43" s="107"/>
      <c r="J43" s="168" t="s">
        <v>259</v>
      </c>
      <c r="L43" s="128"/>
      <c r="M43" s="128"/>
      <c r="N43" s="286"/>
      <c r="O43" s="128"/>
      <c r="P43" s="286"/>
    </row>
    <row r="44" spans="1:16" x14ac:dyDescent="0.35">
      <c r="B44" s="82" t="s">
        <v>261</v>
      </c>
      <c r="C44" s="82"/>
      <c r="D44" s="97">
        <v>361.57680999999997</v>
      </c>
      <c r="E44" s="155">
        <v>-71.922999999999774</v>
      </c>
      <c r="F44" s="285">
        <v>-16.591241412539446</v>
      </c>
      <c r="G44" s="155">
        <v>-118.42319000000003</v>
      </c>
      <c r="H44" s="285">
        <v>-24.671497916666681</v>
      </c>
      <c r="I44" s="103"/>
      <c r="J44" s="82" t="s">
        <v>261</v>
      </c>
      <c r="K44" s="82"/>
      <c r="L44" s="97">
        <v>3148.7124499999927</v>
      </c>
      <c r="M44" s="155">
        <v>-318.64101999999457</v>
      </c>
      <c r="N44" s="285">
        <v>-9.1897472454689222</v>
      </c>
      <c r="O44" s="155">
        <v>-571.28755000000729</v>
      </c>
      <c r="P44" s="285">
        <v>-15.357192204301271</v>
      </c>
    </row>
    <row r="45" spans="1:16" x14ac:dyDescent="0.35">
      <c r="B45" s="98" t="s">
        <v>144</v>
      </c>
      <c r="C45" s="98"/>
      <c r="D45" s="156">
        <v>192.47340999999992</v>
      </c>
      <c r="E45" s="128">
        <v>-36.833079999999967</v>
      </c>
      <c r="F45" s="286">
        <v>-16.062816189807791</v>
      </c>
      <c r="G45" s="128">
        <v>-60.526590000000084</v>
      </c>
      <c r="H45" s="286">
        <v>-23.923553359683822</v>
      </c>
      <c r="I45" s="103"/>
      <c r="J45" s="98" t="s">
        <v>144</v>
      </c>
      <c r="K45" s="98"/>
      <c r="L45" s="156">
        <v>1668.6310299999959</v>
      </c>
      <c r="M45" s="128">
        <v>-151.18284000000676</v>
      </c>
      <c r="N45" s="286">
        <v>-8.3075990623154468</v>
      </c>
      <c r="O45" s="128">
        <v>-322.36897000000408</v>
      </c>
      <c r="P45" s="286">
        <v>-16.191309392265396</v>
      </c>
    </row>
    <row r="46" spans="1:16" x14ac:dyDescent="0.35">
      <c r="B46" s="29" t="s">
        <v>121</v>
      </c>
      <c r="C46" s="29"/>
      <c r="D46" s="156">
        <v>6.0376399999999997</v>
      </c>
      <c r="E46" s="128">
        <v>-3.2990800000000018</v>
      </c>
      <c r="F46" s="286">
        <v>-35.334464351506753</v>
      </c>
      <c r="G46" s="128">
        <v>3.7639999999999674E-2</v>
      </c>
      <c r="H46" s="286">
        <v>0.62733333333333974</v>
      </c>
      <c r="I46" s="103"/>
      <c r="J46" s="29" t="s">
        <v>121</v>
      </c>
      <c r="K46" s="29"/>
      <c r="L46" s="156">
        <v>53.596150000000009</v>
      </c>
      <c r="M46" s="128">
        <v>-10.302960000000027</v>
      </c>
      <c r="N46" s="286">
        <v>-16.123792647503265</v>
      </c>
      <c r="O46" s="128">
        <v>-8.4038499999999914</v>
      </c>
      <c r="P46" s="286">
        <v>-13.554596774193541</v>
      </c>
    </row>
    <row r="47" spans="1:16" x14ac:dyDescent="0.35">
      <c r="B47" s="29" t="s">
        <v>122</v>
      </c>
      <c r="C47" s="29"/>
      <c r="D47" s="156">
        <v>20.264209999999999</v>
      </c>
      <c r="E47" s="128">
        <v>-9.1351100000000045</v>
      </c>
      <c r="F47" s="286">
        <v>-31.072521405257007</v>
      </c>
      <c r="G47" s="128">
        <v>-7.7357900000000015</v>
      </c>
      <c r="H47" s="286">
        <v>-27.627821428571437</v>
      </c>
      <c r="I47" s="103"/>
      <c r="J47" s="29" t="s">
        <v>122</v>
      </c>
      <c r="K47" s="29"/>
      <c r="L47" s="156">
        <v>159.23187999999996</v>
      </c>
      <c r="M47" s="128">
        <v>-25.536989999999918</v>
      </c>
      <c r="N47" s="286">
        <v>-13.821045720526371</v>
      </c>
      <c r="O47" s="128">
        <v>-47.768120000000039</v>
      </c>
      <c r="P47" s="286">
        <v>-23.076386473429963</v>
      </c>
    </row>
    <row r="48" spans="1:16" x14ac:dyDescent="0.35">
      <c r="B48" s="29" t="s">
        <v>123</v>
      </c>
      <c r="C48" s="29"/>
      <c r="D48" s="156">
        <v>128.98829000000003</v>
      </c>
      <c r="E48" s="128">
        <v>-11.696509999999989</v>
      </c>
      <c r="F48" s="286">
        <v>-8.313982747247735</v>
      </c>
      <c r="G48" s="128">
        <v>-53.011709999999965</v>
      </c>
      <c r="H48" s="286">
        <v>-29.127313186813168</v>
      </c>
      <c r="I48" s="103"/>
      <c r="J48" s="29" t="s">
        <v>123</v>
      </c>
      <c r="K48" s="29"/>
      <c r="L48" s="156">
        <v>1149.0427200000013</v>
      </c>
      <c r="M48" s="128">
        <v>-89.299669999997377</v>
      </c>
      <c r="N48" s="286">
        <v>-7.2112261294711431</v>
      </c>
      <c r="O48" s="128">
        <v>-296.95727999999872</v>
      </c>
      <c r="P48" s="286">
        <v>-20.536464730290376</v>
      </c>
    </row>
    <row r="49" spans="1:16" x14ac:dyDescent="0.35">
      <c r="B49" s="29" t="s">
        <v>124</v>
      </c>
      <c r="C49" s="29"/>
      <c r="D49" s="156">
        <v>37.183269999999993</v>
      </c>
      <c r="E49" s="128">
        <v>-12.702379999999998</v>
      </c>
      <c r="F49" s="286">
        <v>-25.462993866973775</v>
      </c>
      <c r="G49" s="128">
        <v>0.18326999999999316</v>
      </c>
      <c r="H49" s="286">
        <v>0.49532432432431506</v>
      </c>
      <c r="I49" s="103"/>
      <c r="J49" s="29" t="s">
        <v>124</v>
      </c>
      <c r="K49" s="29"/>
      <c r="L49" s="156">
        <v>306.76028000000002</v>
      </c>
      <c r="M49" s="128">
        <v>-26.043220000000645</v>
      </c>
      <c r="N49" s="286">
        <v>-7.8254044804218097</v>
      </c>
      <c r="O49" s="128">
        <v>30.760280000000023</v>
      </c>
      <c r="P49" s="286">
        <v>11.145028985507238</v>
      </c>
    </row>
    <row r="50" spans="1:16" x14ac:dyDescent="0.35">
      <c r="B50" s="98" t="s">
        <v>145</v>
      </c>
      <c r="C50" s="98"/>
      <c r="D50" s="156">
        <v>169.10340000000005</v>
      </c>
      <c r="E50" s="128">
        <v>-35.089919999999864</v>
      </c>
      <c r="F50" s="286">
        <v>-17.184656187577474</v>
      </c>
      <c r="G50" s="128">
        <v>-57.89659999999995</v>
      </c>
      <c r="H50" s="286">
        <v>-25.505110132158563</v>
      </c>
      <c r="I50" s="103"/>
      <c r="J50" s="98" t="s">
        <v>145</v>
      </c>
      <c r="K50" s="98"/>
      <c r="L50" s="156">
        <v>1480.0814199999993</v>
      </c>
      <c r="M50" s="128">
        <v>-167.45818000000122</v>
      </c>
      <c r="N50" s="286">
        <v>-10.164136874160789</v>
      </c>
      <c r="O50" s="128">
        <v>-247.9185800000007</v>
      </c>
      <c r="P50" s="286">
        <v>-14.347140046296332</v>
      </c>
    </row>
    <row r="51" spans="1:16" x14ac:dyDescent="0.35">
      <c r="B51" s="29" t="s">
        <v>121</v>
      </c>
      <c r="C51" s="29"/>
      <c r="D51" s="156">
        <v>9.7611500000000007</v>
      </c>
      <c r="E51" s="128">
        <v>0.29871999999999943</v>
      </c>
      <c r="F51" s="286">
        <v>3.1569057842435626</v>
      </c>
      <c r="G51" s="128">
        <v>-1.2388499999999993</v>
      </c>
      <c r="H51" s="286">
        <v>-11.26227272727273</v>
      </c>
      <c r="I51" s="103"/>
      <c r="J51" s="29" t="s">
        <v>121</v>
      </c>
      <c r="K51" s="29"/>
      <c r="L51" s="156">
        <v>67.234069999999988</v>
      </c>
      <c r="M51" s="128">
        <v>-10.283929999999984</v>
      </c>
      <c r="N51" s="286">
        <v>-13.266505843803998</v>
      </c>
      <c r="O51" s="128">
        <v>-1.7659300000000115</v>
      </c>
      <c r="P51" s="286">
        <v>-2.5593188405797207</v>
      </c>
    </row>
    <row r="52" spans="1:16" x14ac:dyDescent="0.35">
      <c r="B52" s="29" t="s">
        <v>122</v>
      </c>
      <c r="C52" s="29"/>
      <c r="D52" s="156">
        <v>17.008889999999997</v>
      </c>
      <c r="E52" s="128">
        <v>-5.9064800000000055</v>
      </c>
      <c r="F52" s="286">
        <v>-25.775189316166419</v>
      </c>
      <c r="G52" s="128">
        <v>-12.991110000000003</v>
      </c>
      <c r="H52" s="286">
        <v>-43.303700000000013</v>
      </c>
      <c r="I52" s="103"/>
      <c r="J52" s="29" t="s">
        <v>122</v>
      </c>
      <c r="K52" s="29"/>
      <c r="L52" s="156">
        <v>174.19812000000007</v>
      </c>
      <c r="M52" s="128">
        <v>-27.22719999999984</v>
      </c>
      <c r="N52" s="286">
        <v>-13.517267839018373</v>
      </c>
      <c r="O52" s="128">
        <v>-59.801879999999926</v>
      </c>
      <c r="P52" s="286">
        <v>-25.556358974358943</v>
      </c>
    </row>
    <row r="53" spans="1:16" x14ac:dyDescent="0.35">
      <c r="B53" s="29" t="s">
        <v>123</v>
      </c>
      <c r="C53" s="29"/>
      <c r="D53" s="156">
        <v>112.68975999999998</v>
      </c>
      <c r="E53" s="128">
        <v>-17.340850000000046</v>
      </c>
      <c r="F53" s="286">
        <v>-13.335975275360198</v>
      </c>
      <c r="G53" s="128">
        <v>-37.310240000000022</v>
      </c>
      <c r="H53" s="286">
        <v>-24.873493333333357</v>
      </c>
      <c r="I53" s="103"/>
      <c r="J53" s="29" t="s">
        <v>123</v>
      </c>
      <c r="K53" s="29"/>
      <c r="L53" s="156">
        <v>982.54228000000217</v>
      </c>
      <c r="M53" s="128">
        <v>-92.543969999998808</v>
      </c>
      <c r="N53" s="286">
        <v>-8.608050749416492</v>
      </c>
      <c r="O53" s="128">
        <v>-176.45771999999783</v>
      </c>
      <c r="P53" s="286">
        <v>-15.224997411561503</v>
      </c>
    </row>
    <row r="54" spans="1:16" x14ac:dyDescent="0.35">
      <c r="B54" s="29" t="s">
        <v>124</v>
      </c>
      <c r="C54" s="29"/>
      <c r="D54" s="156">
        <v>29.643600000000003</v>
      </c>
      <c r="E54" s="128">
        <v>-12.141310000000001</v>
      </c>
      <c r="F54" s="286">
        <v>-29.05668577484073</v>
      </c>
      <c r="G54" s="128">
        <v>-7.3563999999999972</v>
      </c>
      <c r="H54" s="286">
        <v>-19.88216216216216</v>
      </c>
      <c r="I54" s="103"/>
      <c r="J54" s="29" t="s">
        <v>124</v>
      </c>
      <c r="K54" s="29"/>
      <c r="L54" s="156">
        <v>256.10694999999964</v>
      </c>
      <c r="M54" s="128">
        <v>-37.403080000000273</v>
      </c>
      <c r="N54" s="286">
        <v>-12.74337371026138</v>
      </c>
      <c r="O54" s="128">
        <v>-9.8930500000003576</v>
      </c>
      <c r="P54" s="286">
        <v>-3.7191917293234411</v>
      </c>
    </row>
    <row r="55" spans="1:16" s="105" customFormat="1" ht="7.15" customHeight="1" x14ac:dyDescent="0.35">
      <c r="B55" s="183"/>
      <c r="C55" s="108"/>
      <c r="D55" s="128"/>
      <c r="E55" s="128"/>
      <c r="F55" s="286"/>
      <c r="G55" s="128"/>
      <c r="H55" s="286"/>
      <c r="I55" s="107"/>
      <c r="J55" s="183"/>
      <c r="K55" s="108"/>
      <c r="L55" s="128"/>
      <c r="M55" s="128"/>
      <c r="N55" s="286"/>
      <c r="O55" s="128"/>
      <c r="P55" s="286"/>
    </row>
    <row r="56" spans="1:16" x14ac:dyDescent="0.35">
      <c r="B56" s="82" t="s">
        <v>150</v>
      </c>
      <c r="C56" s="82"/>
      <c r="D56" s="97">
        <v>361.57680999999997</v>
      </c>
      <c r="E56" s="155">
        <v>-71.922999999999774</v>
      </c>
      <c r="F56" s="285">
        <v>-16.591241412539446</v>
      </c>
      <c r="G56" s="155">
        <v>-118.42319000000003</v>
      </c>
      <c r="H56" s="285">
        <v>-24.671497916666681</v>
      </c>
      <c r="I56" s="103"/>
      <c r="J56" s="82" t="s">
        <v>150</v>
      </c>
      <c r="K56" s="82"/>
      <c r="L56" s="97">
        <v>3148.7124499999927</v>
      </c>
      <c r="M56" s="155">
        <v>-318.64101999999457</v>
      </c>
      <c r="N56" s="285">
        <v>-9.1897472454689222</v>
      </c>
      <c r="O56" s="155">
        <v>-571.28755000000729</v>
      </c>
      <c r="P56" s="285">
        <v>-15.357192204301271</v>
      </c>
    </row>
    <row r="57" spans="1:16" s="12" customFormat="1" x14ac:dyDescent="0.35">
      <c r="A57" s="146"/>
      <c r="B57" s="164" t="s">
        <v>226</v>
      </c>
      <c r="C57" s="29"/>
      <c r="D57" s="161">
        <v>16.078569999999999</v>
      </c>
      <c r="E57" s="162">
        <v>-23.227989999999998</v>
      </c>
      <c r="F57" s="290">
        <v>-59.094436145009894</v>
      </c>
      <c r="G57" s="162">
        <v>-15.921430000000001</v>
      </c>
      <c r="H57" s="290">
        <v>-49.754468750000001</v>
      </c>
      <c r="I57" s="103"/>
      <c r="J57" s="164" t="s">
        <v>226</v>
      </c>
      <c r="K57" s="29"/>
      <c r="L57" s="161">
        <v>339.5909599999996</v>
      </c>
      <c r="M57" s="162">
        <v>-52.463840000000573</v>
      </c>
      <c r="N57" s="290">
        <v>-13.381761937361958</v>
      </c>
      <c r="O57" s="162">
        <v>-41.409040000000402</v>
      </c>
      <c r="P57" s="290">
        <v>-10.868514435695644</v>
      </c>
    </row>
    <row r="58" spans="1:16" s="12" customFormat="1" x14ac:dyDescent="0.35">
      <c r="A58" s="146"/>
      <c r="B58" s="94" t="s">
        <v>10</v>
      </c>
      <c r="C58" s="94"/>
      <c r="D58" s="156">
        <v>9.481950000000003</v>
      </c>
      <c r="E58" s="128">
        <v>-10.197949999999997</v>
      </c>
      <c r="F58" s="286">
        <v>-51.819114934527086</v>
      </c>
      <c r="G58" s="128">
        <v>-3.518049999999997</v>
      </c>
      <c r="H58" s="286">
        <v>-27.061923076923051</v>
      </c>
      <c r="I58" s="103"/>
      <c r="J58" s="94" t="s">
        <v>10</v>
      </c>
      <c r="K58" s="94"/>
      <c r="L58" s="156">
        <v>155.98478000000006</v>
      </c>
      <c r="M58" s="128">
        <v>-12.94596999999996</v>
      </c>
      <c r="N58" s="286">
        <v>-7.6634774900365699</v>
      </c>
      <c r="O58" s="128">
        <v>-29.015219999999943</v>
      </c>
      <c r="P58" s="286">
        <v>-15.683902702702667</v>
      </c>
    </row>
    <row r="59" spans="1:16" s="12" customFormat="1" x14ac:dyDescent="0.35">
      <c r="A59" s="146"/>
      <c r="B59" s="94" t="s">
        <v>9</v>
      </c>
      <c r="C59" s="94"/>
      <c r="D59" s="156">
        <v>6.5966199999999997</v>
      </c>
      <c r="E59" s="128">
        <v>-13.030039999999998</v>
      </c>
      <c r="F59" s="286">
        <v>-66.389492659474399</v>
      </c>
      <c r="G59" s="128">
        <v>-11.40338</v>
      </c>
      <c r="H59" s="286">
        <v>-63.352111111111114</v>
      </c>
      <c r="I59" s="103"/>
      <c r="J59" s="94" t="s">
        <v>9</v>
      </c>
      <c r="K59" s="94"/>
      <c r="L59" s="156">
        <v>183.60617999999997</v>
      </c>
      <c r="M59" s="128">
        <v>-39.517869999999959</v>
      </c>
      <c r="N59" s="286">
        <v>-17.711165604962787</v>
      </c>
      <c r="O59" s="128">
        <v>-12.393820000000034</v>
      </c>
      <c r="P59" s="286">
        <v>-6.3233775510204282</v>
      </c>
    </row>
    <row r="60" spans="1:16" x14ac:dyDescent="0.35">
      <c r="B60" s="164" t="s">
        <v>227</v>
      </c>
      <c r="C60" s="29"/>
      <c r="D60" s="161">
        <v>106.85766</v>
      </c>
      <c r="E60" s="162">
        <v>-15.200030000000041</v>
      </c>
      <c r="F60" s="290">
        <v>-12.45315227578044</v>
      </c>
      <c r="G60" s="162">
        <v>-7.1423400000000044</v>
      </c>
      <c r="H60" s="290">
        <v>-6.2652105263157836</v>
      </c>
      <c r="I60" s="103"/>
      <c r="J60" s="164" t="s">
        <v>227</v>
      </c>
      <c r="K60" s="29"/>
      <c r="L60" s="161">
        <v>1192.1133199999979</v>
      </c>
      <c r="M60" s="162">
        <v>-62.376370000004954</v>
      </c>
      <c r="N60" s="290">
        <v>-4.9722505092891396</v>
      </c>
      <c r="O60" s="162">
        <v>-104.88668000000212</v>
      </c>
      <c r="P60" s="290">
        <v>-8.0868681572862045</v>
      </c>
    </row>
    <row r="61" spans="1:16" x14ac:dyDescent="0.35">
      <c r="B61" s="94" t="s">
        <v>10</v>
      </c>
      <c r="C61" s="94"/>
      <c r="D61" s="156">
        <v>49.674139999999994</v>
      </c>
      <c r="E61" s="128">
        <v>-6.1799900000000108</v>
      </c>
      <c r="F61" s="286">
        <v>-11.064517520906719</v>
      </c>
      <c r="G61" s="128">
        <v>-1.3258600000000058</v>
      </c>
      <c r="H61" s="286">
        <v>-2.5997254901960929</v>
      </c>
      <c r="I61" s="103"/>
      <c r="J61" s="94" t="s">
        <v>10</v>
      </c>
      <c r="K61" s="94"/>
      <c r="L61" s="156">
        <v>595.67800000000034</v>
      </c>
      <c r="M61" s="128">
        <v>-17.908439999999018</v>
      </c>
      <c r="N61" s="286">
        <v>-2.9186498971520649</v>
      </c>
      <c r="O61" s="128">
        <v>-23.321999999999662</v>
      </c>
      <c r="P61" s="286">
        <v>-3.7676898222939599</v>
      </c>
    </row>
    <row r="62" spans="1:16" x14ac:dyDescent="0.35">
      <c r="B62" s="94" t="s">
        <v>9</v>
      </c>
      <c r="C62" s="94"/>
      <c r="D62" s="156">
        <v>57.183520000000001</v>
      </c>
      <c r="E62" s="128">
        <v>-9.0200400000000087</v>
      </c>
      <c r="F62" s="286">
        <v>-13.624705378381478</v>
      </c>
      <c r="G62" s="128">
        <v>-4.8164799999999985</v>
      </c>
      <c r="H62" s="286">
        <v>-7.7685161290322498</v>
      </c>
      <c r="I62" s="103"/>
      <c r="J62" s="94" t="s">
        <v>9</v>
      </c>
      <c r="K62" s="94"/>
      <c r="L62" s="156">
        <v>596.43531999999971</v>
      </c>
      <c r="M62" s="128">
        <v>-44.467929999999114</v>
      </c>
      <c r="N62" s="286">
        <v>-6.938321813783773</v>
      </c>
      <c r="O62" s="128">
        <v>-81.564680000000294</v>
      </c>
      <c r="P62" s="286">
        <v>-12.030188790560516</v>
      </c>
    </row>
    <row r="63" spans="1:16" x14ac:dyDescent="0.35">
      <c r="B63" s="164" t="s">
        <v>249</v>
      </c>
      <c r="C63" s="29"/>
      <c r="D63" s="161">
        <v>133.29725000000005</v>
      </c>
      <c r="E63" s="162">
        <v>9.7841300000000473</v>
      </c>
      <c r="F63" s="290">
        <v>7.921530927240795</v>
      </c>
      <c r="G63" s="162">
        <v>-32.702749999999952</v>
      </c>
      <c r="H63" s="290">
        <v>-19.700451807228887</v>
      </c>
      <c r="I63" s="103"/>
      <c r="J63" s="164" t="s">
        <v>249</v>
      </c>
      <c r="K63" s="29"/>
      <c r="L63" s="161">
        <v>823.82421000000056</v>
      </c>
      <c r="M63" s="162">
        <v>-42.228989999996656</v>
      </c>
      <c r="N63" s="290">
        <v>-4.8760272463627956</v>
      </c>
      <c r="O63" s="162">
        <v>-157.17578999999944</v>
      </c>
      <c r="P63" s="290">
        <v>-16.021996941895964</v>
      </c>
    </row>
    <row r="64" spans="1:16" x14ac:dyDescent="0.35">
      <c r="B64" s="94" t="s">
        <v>10</v>
      </c>
      <c r="C64" s="94"/>
      <c r="D64" s="156">
        <v>73.982540000000014</v>
      </c>
      <c r="E64" s="128">
        <v>2.5983600000000138</v>
      </c>
      <c r="F64" s="286">
        <v>3.6399661661729681</v>
      </c>
      <c r="G64" s="128">
        <v>-12.017459999999986</v>
      </c>
      <c r="H64" s="286">
        <v>-13.973790697674403</v>
      </c>
      <c r="I64" s="103"/>
      <c r="J64" s="94" t="s">
        <v>10</v>
      </c>
      <c r="K64" s="94"/>
      <c r="L64" s="156">
        <v>450.3464699999999</v>
      </c>
      <c r="M64" s="128">
        <v>-22.002580000000307</v>
      </c>
      <c r="N64" s="286">
        <v>-4.6581188212404214</v>
      </c>
      <c r="O64" s="128">
        <v>-91.653530000000103</v>
      </c>
      <c r="P64" s="286">
        <v>-16.910245387453898</v>
      </c>
    </row>
    <row r="65" spans="1:16" x14ac:dyDescent="0.35">
      <c r="B65" s="94" t="s">
        <v>9</v>
      </c>
      <c r="C65" s="94"/>
      <c r="D65" s="156">
        <v>59.314710000000012</v>
      </c>
      <c r="E65" s="128">
        <v>7.1857700000000051</v>
      </c>
      <c r="F65" s="286">
        <v>13.78460793563039</v>
      </c>
      <c r="G65" s="128">
        <v>-20.685289999999988</v>
      </c>
      <c r="H65" s="286">
        <v>-25.856612499999983</v>
      </c>
      <c r="I65" s="103"/>
      <c r="J65" s="94" t="s">
        <v>9</v>
      </c>
      <c r="K65" s="94"/>
      <c r="L65" s="156">
        <v>373.4777400000001</v>
      </c>
      <c r="M65" s="128">
        <v>-20.226409999999987</v>
      </c>
      <c r="N65" s="286">
        <v>-5.1374642609177386</v>
      </c>
      <c r="O65" s="128">
        <v>-65.522259999999903</v>
      </c>
      <c r="P65" s="286">
        <v>-14.925343963553502</v>
      </c>
    </row>
    <row r="66" spans="1:16" x14ac:dyDescent="0.35">
      <c r="B66" s="164" t="s">
        <v>230</v>
      </c>
      <c r="C66" s="29"/>
      <c r="D66" s="161">
        <v>105.34333000000001</v>
      </c>
      <c r="E66" s="162">
        <v>-43.279109999999974</v>
      </c>
      <c r="F66" s="290">
        <v>-29.120171893288784</v>
      </c>
      <c r="G66" s="162">
        <v>-62.656669999999991</v>
      </c>
      <c r="H66" s="290">
        <v>-37.295636904761899</v>
      </c>
      <c r="I66" s="103"/>
      <c r="J66" s="164" t="s">
        <v>230</v>
      </c>
      <c r="K66" s="29"/>
      <c r="L66" s="161">
        <v>793.18396000000178</v>
      </c>
      <c r="M66" s="162">
        <v>-161.57181999999693</v>
      </c>
      <c r="N66" s="290">
        <v>-16.922842823742542</v>
      </c>
      <c r="O66" s="162">
        <v>-268.81603999999822</v>
      </c>
      <c r="P66" s="290">
        <v>-25.312244821092108</v>
      </c>
    </row>
    <row r="67" spans="1:16" x14ac:dyDescent="0.35">
      <c r="B67" s="94" t="s">
        <v>10</v>
      </c>
      <c r="C67" s="94"/>
      <c r="D67" s="156">
        <v>59.334780000000002</v>
      </c>
      <c r="E67" s="128">
        <v>-23.053500000000021</v>
      </c>
      <c r="F67" s="286">
        <v>-27.981528440695712</v>
      </c>
      <c r="G67" s="128">
        <v>-42.665219999999998</v>
      </c>
      <c r="H67" s="286">
        <v>-41.828647058823535</v>
      </c>
      <c r="I67" s="103"/>
      <c r="J67" s="94" t="s">
        <v>10</v>
      </c>
      <c r="K67" s="94"/>
      <c r="L67" s="156">
        <v>466.62177999999921</v>
      </c>
      <c r="M67" s="128">
        <v>-98.325850000000685</v>
      </c>
      <c r="N67" s="286">
        <v>-17.40441852990881</v>
      </c>
      <c r="O67" s="128">
        <v>-179.37822000000079</v>
      </c>
      <c r="P67" s="286">
        <v>-27.767526315789596</v>
      </c>
    </row>
    <row r="68" spans="1:16" x14ac:dyDescent="0.35">
      <c r="B68" s="94" t="s">
        <v>9</v>
      </c>
      <c r="C68" s="94"/>
      <c r="D68" s="156">
        <v>46.008550000000014</v>
      </c>
      <c r="E68" s="128">
        <v>-20.225609999999989</v>
      </c>
      <c r="F68" s="286">
        <v>-30.536523751490151</v>
      </c>
      <c r="G68" s="128">
        <v>-19.991449999999986</v>
      </c>
      <c r="H68" s="286">
        <v>-30.290075757575735</v>
      </c>
      <c r="I68" s="103"/>
      <c r="J68" s="94" t="s">
        <v>9</v>
      </c>
      <c r="K68" s="94"/>
      <c r="L68" s="156">
        <v>326.56217999999978</v>
      </c>
      <c r="M68" s="128">
        <v>-63.245970000000682</v>
      </c>
      <c r="N68" s="286">
        <v>-16.224896785765154</v>
      </c>
      <c r="O68" s="128">
        <v>-88.437820000000215</v>
      </c>
      <c r="P68" s="286">
        <v>-21.31031807228922</v>
      </c>
    </row>
    <row r="69" spans="1:16" s="105" customFormat="1" ht="7.15" customHeight="1" x14ac:dyDescent="0.35">
      <c r="C69" s="106"/>
      <c r="D69" s="128"/>
      <c r="E69" s="128"/>
      <c r="F69" s="286"/>
      <c r="G69" s="128"/>
      <c r="H69" s="286"/>
      <c r="I69" s="107"/>
      <c r="K69" s="106"/>
      <c r="L69" s="128"/>
      <c r="M69" s="128"/>
      <c r="N69" s="286"/>
      <c r="O69" s="128"/>
      <c r="P69" s="286"/>
    </row>
    <row r="70" spans="1:16" x14ac:dyDescent="0.35">
      <c r="B70" s="82" t="s">
        <v>207</v>
      </c>
      <c r="C70" s="82"/>
      <c r="D70" s="97"/>
      <c r="E70" s="155"/>
      <c r="F70" s="285"/>
      <c r="G70" s="155"/>
      <c r="H70" s="285"/>
      <c r="I70" s="103"/>
      <c r="J70" s="82" t="s">
        <v>207</v>
      </c>
      <c r="K70" s="82"/>
      <c r="L70" s="97"/>
      <c r="M70" s="155"/>
      <c r="N70" s="285"/>
      <c r="O70" s="155"/>
      <c r="P70" s="285"/>
    </row>
    <row r="71" spans="1:16" s="12" customFormat="1" x14ac:dyDescent="0.35">
      <c r="A71" s="146"/>
      <c r="B71" s="98" t="s">
        <v>251</v>
      </c>
      <c r="C71" s="98"/>
      <c r="D71" s="161">
        <v>8.405887534656884</v>
      </c>
      <c r="E71" s="162">
        <v>-1.501595469776273</v>
      </c>
      <c r="F71" s="162"/>
      <c r="G71" s="162">
        <v>-5.9691124653431142</v>
      </c>
      <c r="H71" s="290"/>
      <c r="I71" s="103"/>
      <c r="J71" s="98" t="s">
        <v>251</v>
      </c>
      <c r="K71" s="98"/>
      <c r="L71" s="161">
        <v>8.0883327405778491</v>
      </c>
      <c r="M71" s="162">
        <v>-0.19227298607166965</v>
      </c>
      <c r="N71" s="162"/>
      <c r="O71" s="162">
        <v>-1.6697317755511829</v>
      </c>
      <c r="P71" s="290"/>
    </row>
    <row r="72" spans="1:16" s="12" customFormat="1" x14ac:dyDescent="0.35">
      <c r="A72" s="146"/>
      <c r="B72" s="94" t="s">
        <v>126</v>
      </c>
      <c r="C72" s="94"/>
      <c r="D72" s="156">
        <v>7.5489959885887661</v>
      </c>
      <c r="E72" s="128">
        <v>-3.8805584038752308</v>
      </c>
      <c r="F72" s="128"/>
      <c r="G72" s="128">
        <v>-6.6802530232689428</v>
      </c>
      <c r="H72" s="120"/>
      <c r="I72" s="103"/>
      <c r="J72" s="94" t="s">
        <v>126</v>
      </c>
      <c r="K72" s="94"/>
      <c r="L72" s="156">
        <v>8.4860941367008049</v>
      </c>
      <c r="M72" s="128">
        <v>-0.21634585514295779</v>
      </c>
      <c r="N72" s="128"/>
      <c r="O72" s="128">
        <v>-1.8102393640525865</v>
      </c>
      <c r="P72" s="120"/>
    </row>
    <row r="73" spans="1:16" s="12" customFormat="1" x14ac:dyDescent="0.35">
      <c r="A73" s="146"/>
      <c r="B73" s="94" t="s">
        <v>127</v>
      </c>
      <c r="C73" s="94"/>
      <c r="D73" s="156">
        <v>9.3812010876185781</v>
      </c>
      <c r="E73" s="128">
        <v>1.1829848090449175</v>
      </c>
      <c r="F73" s="128"/>
      <c r="G73" s="128">
        <v>-5.1562438463021252</v>
      </c>
      <c r="H73" s="120"/>
      <c r="I73" s="103"/>
      <c r="J73" s="94" t="s">
        <v>127</v>
      </c>
      <c r="K73" s="94"/>
      <c r="L73" s="156">
        <v>7.6398999725298902</v>
      </c>
      <c r="M73" s="128">
        <v>-0.17476257033098985</v>
      </c>
      <c r="N73" s="128"/>
      <c r="O73" s="128">
        <v>-1.5036185459886289</v>
      </c>
      <c r="P73" s="120"/>
    </row>
    <row r="74" spans="1:16" x14ac:dyDescent="0.35">
      <c r="B74" s="164" t="s">
        <v>252</v>
      </c>
      <c r="C74" s="29"/>
      <c r="D74" s="161">
        <v>12.568112429555429</v>
      </c>
      <c r="E74" s="162">
        <v>4.20658165979569</v>
      </c>
      <c r="F74" s="162"/>
      <c r="G74" s="162">
        <v>3.1931124295554287</v>
      </c>
      <c r="H74" s="289"/>
      <c r="I74" s="103"/>
      <c r="J74" s="164" t="s">
        <v>252</v>
      </c>
      <c r="K74" s="29"/>
      <c r="L74" s="161">
        <v>13.00098616499587</v>
      </c>
      <c r="M74" s="162">
        <v>2.0862180781990798</v>
      </c>
      <c r="N74" s="162"/>
      <c r="O74" s="162">
        <v>3.4310936918775905</v>
      </c>
      <c r="P74" s="289"/>
    </row>
    <row r="75" spans="1:16" x14ac:dyDescent="0.35">
      <c r="B75" s="29" t="s">
        <v>119</v>
      </c>
      <c r="C75" s="29"/>
      <c r="D75" s="156">
        <v>12.229850346601125</v>
      </c>
      <c r="E75" s="128">
        <v>2.4372579084193635</v>
      </c>
      <c r="F75" s="128"/>
      <c r="G75" s="128">
        <v>1.1626566707117973</v>
      </c>
      <c r="H75" s="120"/>
      <c r="I75" s="103"/>
      <c r="J75" s="29" t="s">
        <v>119</v>
      </c>
      <c r="K75" s="29"/>
      <c r="L75" s="156">
        <v>13.899501796991091</v>
      </c>
      <c r="M75" s="128">
        <v>2.4814632038464097</v>
      </c>
      <c r="N75" s="128"/>
      <c r="O75" s="128">
        <v>3.402264227930317</v>
      </c>
      <c r="P75" s="120"/>
    </row>
    <row r="76" spans="1:16" x14ac:dyDescent="0.35">
      <c r="B76" s="29" t="s">
        <v>120</v>
      </c>
      <c r="C76" s="29"/>
      <c r="D76" s="156">
        <v>12.953122172587891</v>
      </c>
      <c r="E76" s="128">
        <v>6.1986553761226553</v>
      </c>
      <c r="F76" s="128"/>
      <c r="G76" s="128">
        <v>5.4641353884469224</v>
      </c>
      <c r="H76" s="120"/>
      <c r="I76" s="103"/>
      <c r="J76" s="29" t="s">
        <v>120</v>
      </c>
      <c r="K76" s="29"/>
      <c r="L76" s="156">
        <v>11.988007389485366</v>
      </c>
      <c r="M76" s="128">
        <v>1.6291340731778217</v>
      </c>
      <c r="N76" s="128"/>
      <c r="O76" s="128">
        <v>3.4810629450409216</v>
      </c>
      <c r="P76" s="120"/>
    </row>
    <row r="77" spans="1:16" s="105" customFormat="1" ht="7.15" customHeight="1" x14ac:dyDescent="0.35">
      <c r="C77" s="106"/>
      <c r="D77" s="291"/>
      <c r="E77" s="291"/>
      <c r="F77" s="292"/>
      <c r="G77" s="292"/>
      <c r="H77" s="292"/>
      <c r="I77" s="107"/>
      <c r="K77" s="106"/>
      <c r="L77" s="291"/>
      <c r="M77" s="291"/>
      <c r="N77" s="292"/>
      <c r="O77" s="292"/>
      <c r="P77" s="292"/>
    </row>
    <row r="78" spans="1:16" x14ac:dyDescent="0.35">
      <c r="B78" s="82" t="s">
        <v>310</v>
      </c>
      <c r="C78" s="82"/>
      <c r="D78" s="97"/>
      <c r="E78" s="293"/>
      <c r="F78" s="149"/>
      <c r="G78" s="149"/>
      <c r="H78" s="149"/>
      <c r="J78" s="82" t="s">
        <v>310</v>
      </c>
      <c r="K78" s="82"/>
      <c r="L78" s="97"/>
      <c r="M78" s="293"/>
      <c r="N78" s="149"/>
      <c r="O78" s="149"/>
      <c r="P78" s="149"/>
    </row>
    <row r="79" spans="1:16" ht="19.149999999999999" customHeight="1" x14ac:dyDescent="0.35">
      <c r="B79" s="177" t="s">
        <v>254</v>
      </c>
      <c r="C79" s="177"/>
      <c r="D79" s="290">
        <v>23.256001958919946</v>
      </c>
      <c r="E79" s="289"/>
      <c r="F79" s="289"/>
      <c r="G79" s="289"/>
      <c r="H79" s="289"/>
      <c r="J79" s="177" t="s">
        <v>254</v>
      </c>
      <c r="K79" s="177"/>
      <c r="L79" s="290">
        <v>24.306267995028303</v>
      </c>
      <c r="M79" s="289"/>
      <c r="N79" s="289"/>
      <c r="O79" s="289"/>
      <c r="P79" s="289"/>
    </row>
    <row r="80" spans="1:16" ht="29.25" customHeight="1" x14ac:dyDescent="0.35">
      <c r="B80" s="184" t="s">
        <v>136</v>
      </c>
      <c r="C80" s="181" t="s">
        <v>156</v>
      </c>
      <c r="D80" s="294">
        <v>6.2044518253196665</v>
      </c>
      <c r="E80" s="295"/>
      <c r="F80" s="295"/>
      <c r="G80" s="295"/>
      <c r="H80" s="295"/>
      <c r="I80" s="283"/>
      <c r="J80" s="182" t="s">
        <v>136</v>
      </c>
      <c r="K80" s="181" t="s">
        <v>158</v>
      </c>
      <c r="L80" s="294">
        <v>6.8254046552160981</v>
      </c>
      <c r="M80" s="120"/>
      <c r="N80" s="120"/>
      <c r="O80" s="120"/>
      <c r="P80" s="120"/>
    </row>
    <row r="81" spans="1:16" s="283" customFormat="1" ht="25" x14ac:dyDescent="0.25">
      <c r="B81" s="182" t="s">
        <v>137</v>
      </c>
      <c r="C81" s="181" t="s">
        <v>159</v>
      </c>
      <c r="D81" s="294">
        <v>4.984761271699818</v>
      </c>
      <c r="E81" s="295"/>
      <c r="F81" s="295"/>
      <c r="G81" s="295"/>
      <c r="H81" s="295"/>
      <c r="J81" s="184" t="s">
        <v>137</v>
      </c>
      <c r="K81" s="282" t="s">
        <v>156</v>
      </c>
      <c r="L81" s="294">
        <v>6.0286575157361346</v>
      </c>
      <c r="M81" s="295"/>
      <c r="N81" s="295"/>
      <c r="O81" s="295"/>
      <c r="P81" s="295"/>
    </row>
    <row r="82" spans="1:16" ht="17.25" customHeight="1" x14ac:dyDescent="0.35">
      <c r="B82" s="284" t="s">
        <v>138</v>
      </c>
      <c r="C82" s="282" t="s">
        <v>161</v>
      </c>
      <c r="D82" s="296">
        <v>4.5639031386205522</v>
      </c>
      <c r="E82" s="297"/>
      <c r="F82" s="297"/>
      <c r="G82" s="297"/>
      <c r="H82" s="297"/>
      <c r="I82" s="11"/>
      <c r="J82" s="284" t="s">
        <v>138</v>
      </c>
      <c r="K82" s="282" t="s">
        <v>161</v>
      </c>
      <c r="L82" s="296">
        <v>3.8822872663467214</v>
      </c>
      <c r="M82" s="297"/>
      <c r="N82" s="120"/>
      <c r="O82" s="120"/>
      <c r="P82" s="120"/>
    </row>
    <row r="83" spans="1:16" x14ac:dyDescent="0.35">
      <c r="B83" s="182" t="s">
        <v>139</v>
      </c>
      <c r="C83" s="181" t="s">
        <v>160</v>
      </c>
      <c r="D83" s="294">
        <v>4.3908818366131728</v>
      </c>
      <c r="E83" s="120"/>
      <c r="F83" s="120"/>
      <c r="G83" s="120"/>
      <c r="H83" s="120"/>
      <c r="J83" s="182" t="s">
        <v>139</v>
      </c>
      <c r="K83" s="181" t="s">
        <v>160</v>
      </c>
      <c r="L83" s="294">
        <v>3.8716569953754338</v>
      </c>
      <c r="M83" s="120"/>
      <c r="N83" s="120"/>
      <c r="O83" s="120"/>
      <c r="P83" s="120"/>
    </row>
    <row r="84" spans="1:16" ht="21.75" customHeight="1" x14ac:dyDescent="0.35">
      <c r="B84" s="182" t="s">
        <v>140</v>
      </c>
      <c r="C84" s="181" t="s">
        <v>158</v>
      </c>
      <c r="D84" s="294">
        <v>3.1120038866667361</v>
      </c>
      <c r="E84" s="295"/>
      <c r="F84" s="295"/>
      <c r="G84" s="295"/>
      <c r="H84" s="295"/>
      <c r="I84" s="283"/>
      <c r="J84" s="182" t="s">
        <v>140</v>
      </c>
      <c r="K84" s="181" t="s">
        <v>159</v>
      </c>
      <c r="L84" s="294">
        <v>3.6982615623539119</v>
      </c>
      <c r="M84" s="120"/>
      <c r="N84" s="120"/>
      <c r="O84" s="120"/>
      <c r="P84" s="120"/>
    </row>
    <row r="85" spans="1:16" x14ac:dyDescent="0.35">
      <c r="B85" s="177" t="s">
        <v>255</v>
      </c>
      <c r="C85" s="177"/>
      <c r="D85" s="290">
        <v>33.659749005637963</v>
      </c>
      <c r="E85" s="289"/>
      <c r="F85" s="289"/>
      <c r="G85" s="289"/>
      <c r="H85" s="289"/>
      <c r="J85" s="177" t="s">
        <v>255</v>
      </c>
      <c r="K85" s="177"/>
      <c r="L85" s="290">
        <v>33.950474832661598</v>
      </c>
      <c r="M85" s="289"/>
      <c r="N85" s="289"/>
      <c r="O85" s="289"/>
      <c r="P85" s="289"/>
    </row>
    <row r="86" spans="1:16" ht="21.75" customHeight="1" x14ac:dyDescent="0.35">
      <c r="A86" s="283"/>
      <c r="B86" s="182" t="s">
        <v>136</v>
      </c>
      <c r="C86" s="181" t="s">
        <v>156</v>
      </c>
      <c r="D86" s="294">
        <v>8.0957331431538311</v>
      </c>
      <c r="E86" s="295"/>
      <c r="F86" s="295"/>
      <c r="G86" s="295"/>
      <c r="H86" s="295"/>
      <c r="I86" s="283"/>
      <c r="J86" s="182" t="s">
        <v>136</v>
      </c>
      <c r="K86" s="181" t="s">
        <v>153</v>
      </c>
      <c r="L86" s="294">
        <v>7.5615313108923461</v>
      </c>
      <c r="M86" s="120"/>
      <c r="N86" s="120"/>
      <c r="O86" s="120"/>
      <c r="P86" s="120"/>
    </row>
    <row r="87" spans="1:16" x14ac:dyDescent="0.35">
      <c r="B87" s="182" t="s">
        <v>137</v>
      </c>
      <c r="C87" s="181" t="s">
        <v>153</v>
      </c>
      <c r="D87" s="294">
        <v>7.5244081431834005</v>
      </c>
      <c r="E87" s="295"/>
      <c r="F87" s="295"/>
      <c r="G87" s="295"/>
      <c r="H87" s="295"/>
      <c r="I87" s="283"/>
      <c r="J87" s="182" t="s">
        <v>137</v>
      </c>
      <c r="K87" s="181" t="s">
        <v>154</v>
      </c>
      <c r="L87" s="294">
        <v>6.9219577122993714</v>
      </c>
      <c r="M87" s="120"/>
      <c r="N87" s="120"/>
      <c r="O87" s="120"/>
      <c r="P87" s="120"/>
    </row>
    <row r="88" spans="1:16" s="283" customFormat="1" ht="16.5" customHeight="1" x14ac:dyDescent="0.35">
      <c r="B88" s="182" t="s">
        <v>138</v>
      </c>
      <c r="C88" s="181" t="s">
        <v>155</v>
      </c>
      <c r="D88" s="294">
        <v>6.5650897616487871</v>
      </c>
      <c r="E88" s="295"/>
      <c r="F88" s="295"/>
      <c r="G88" s="295"/>
      <c r="H88" s="295"/>
      <c r="J88" s="182" t="s">
        <v>138</v>
      </c>
      <c r="K88" s="181" t="s">
        <v>158</v>
      </c>
      <c r="L88" s="294">
        <v>6.8499569435849077</v>
      </c>
      <c r="M88" s="295"/>
      <c r="N88" s="295"/>
      <c r="O88" s="295"/>
      <c r="P88" s="295"/>
    </row>
    <row r="89" spans="1:16" s="283" customFormat="1" ht="16.5" customHeight="1" x14ac:dyDescent="0.35">
      <c r="B89" s="182" t="s">
        <v>139</v>
      </c>
      <c r="C89" s="181" t="s">
        <v>158</v>
      </c>
      <c r="D89" s="294">
        <v>6.4601421378872326</v>
      </c>
      <c r="E89" s="295"/>
      <c r="F89" s="295"/>
      <c r="G89" s="295"/>
      <c r="H89" s="295"/>
      <c r="J89" s="182" t="s">
        <v>139</v>
      </c>
      <c r="K89" s="181" t="s">
        <v>155</v>
      </c>
      <c r="L89" s="294">
        <v>6.6474701101240816</v>
      </c>
      <c r="M89" s="295"/>
      <c r="N89" s="295"/>
      <c r="O89" s="295"/>
      <c r="P89" s="295"/>
    </row>
    <row r="90" spans="1:16" ht="28.5" customHeight="1" x14ac:dyDescent="0.35">
      <c r="B90" s="182" t="s">
        <v>140</v>
      </c>
      <c r="C90" s="181" t="s">
        <v>157</v>
      </c>
      <c r="D90" s="294">
        <v>5.0143758197647115</v>
      </c>
      <c r="E90" s="295"/>
      <c r="F90" s="295"/>
      <c r="G90" s="295"/>
      <c r="H90" s="295"/>
      <c r="J90" s="184" t="s">
        <v>140</v>
      </c>
      <c r="K90" s="181" t="s">
        <v>156</v>
      </c>
      <c r="L90" s="294">
        <v>5.9695587557608878</v>
      </c>
      <c r="M90" s="120"/>
      <c r="N90" s="120"/>
      <c r="O90" s="120"/>
      <c r="P90" s="120"/>
    </row>
    <row r="91" spans="1:16" ht="7.15" customHeight="1" x14ac:dyDescent="0.35">
      <c r="B91" s="109"/>
      <c r="C91" s="109"/>
      <c r="D91" s="109"/>
      <c r="E91" s="109"/>
      <c r="F91" s="109"/>
      <c r="G91" s="109"/>
      <c r="H91" s="109"/>
      <c r="J91" s="109"/>
      <c r="K91" s="109"/>
      <c r="L91" s="109"/>
      <c r="M91" s="109"/>
      <c r="N91" s="109"/>
      <c r="O91" s="109"/>
      <c r="P91" s="109"/>
    </row>
    <row r="92" spans="1:16" ht="7.15" customHeight="1" x14ac:dyDescent="0.35"/>
    <row r="93" spans="1:16" x14ac:dyDescent="0.35">
      <c r="B93" s="281" t="s">
        <v>317</v>
      </c>
    </row>
    <row r="94" spans="1:16" x14ac:dyDescent="0.35">
      <c r="B94" s="280" t="s">
        <v>316</v>
      </c>
    </row>
  </sheetData>
  <mergeCells count="9">
    <mergeCell ref="J8:K10"/>
    <mergeCell ref="L8:L10"/>
    <mergeCell ref="M8:N9"/>
    <mergeCell ref="O8:P9"/>
    <mergeCell ref="D7:H7"/>
    <mergeCell ref="D8:D10"/>
    <mergeCell ref="E8:F9"/>
    <mergeCell ref="G8:H9"/>
    <mergeCell ref="B8:C10"/>
  </mergeCells>
  <conditionalFormatting sqref="D39:D40 D34 D36:D37">
    <cfRule type="expression" dxfId="29" priority="28">
      <formula>D34&lt;5</formula>
    </cfRule>
  </conditionalFormatting>
  <conditionalFormatting sqref="D41:D42">
    <cfRule type="expression" dxfId="28" priority="27">
      <formula>D41&lt;5</formula>
    </cfRule>
  </conditionalFormatting>
  <conditionalFormatting sqref="D44:D54">
    <cfRule type="expression" dxfId="27" priority="26">
      <formula>D44&lt;5</formula>
    </cfRule>
  </conditionalFormatting>
  <conditionalFormatting sqref="D56:D68">
    <cfRule type="expression" dxfId="26" priority="25">
      <formula>D56&lt;5</formula>
    </cfRule>
  </conditionalFormatting>
  <conditionalFormatting sqref="L34:L37 L39:L40">
    <cfRule type="expression" dxfId="25" priority="8">
      <formula>L34&lt;5</formula>
    </cfRule>
  </conditionalFormatting>
  <conditionalFormatting sqref="L41:L42">
    <cfRule type="expression" dxfId="24" priority="7">
      <formula>L41&lt;5</formula>
    </cfRule>
  </conditionalFormatting>
  <conditionalFormatting sqref="L44:L54">
    <cfRule type="expression" dxfId="23" priority="6">
      <formula>L44&lt;5</formula>
    </cfRule>
  </conditionalFormatting>
  <conditionalFormatting sqref="L56:L68">
    <cfRule type="expression" dxfId="22" priority="5">
      <formula>L56&lt;5</formula>
    </cfRule>
  </conditionalFormatting>
  <conditionalFormatting sqref="D71 L71">
    <cfRule type="expression" dxfId="21" priority="24">
      <formula>#REF!&lt;5</formula>
    </cfRule>
  </conditionalFormatting>
  <conditionalFormatting sqref="D72:D76 L72:L76">
    <cfRule type="expression" dxfId="20" priority="23">
      <formula>#REF!&lt;5</formula>
    </cfRule>
  </conditionalFormatting>
  <conditionalFormatting sqref="D80:D84 L80:L84">
    <cfRule type="expression" dxfId="19" priority="22">
      <formula>#REF!&lt;5</formula>
    </cfRule>
  </conditionalFormatting>
  <conditionalFormatting sqref="D86:D90 L86:L90">
    <cfRule type="expression" dxfId="18" priority="19">
      <formula>#REF!&lt;5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workbookViewId="0">
      <selection activeCell="B6" sqref="B6"/>
    </sheetView>
  </sheetViews>
  <sheetFormatPr baseColWidth="10" defaultRowHeight="14.5" x14ac:dyDescent="0.35"/>
  <cols>
    <col min="1" max="1" width="1.81640625" style="12" customWidth="1"/>
    <col min="2" max="2" width="50.7265625" customWidth="1"/>
    <col min="3" max="3" width="11.54296875" customWidth="1"/>
    <col min="4" max="7" width="9.7265625" customWidth="1"/>
    <col min="8" max="8" width="1.81640625" customWidth="1"/>
    <col min="9" max="9" width="50.7265625" customWidth="1"/>
  </cols>
  <sheetData>
    <row r="1" spans="2:14" s="12" customFormat="1" x14ac:dyDescent="0.35"/>
    <row r="2" spans="2:14" s="12" customFormat="1" x14ac:dyDescent="0.35"/>
    <row r="3" spans="2:14" s="12" customFormat="1" x14ac:dyDescent="0.35"/>
    <row r="4" spans="2:14" s="12" customFormat="1" x14ac:dyDescent="0.35"/>
    <row r="5" spans="2:14" s="12" customFormat="1" x14ac:dyDescent="0.35">
      <c r="N5" s="93" t="s">
        <v>125</v>
      </c>
    </row>
    <row r="6" spans="2:14" ht="15.5" x14ac:dyDescent="0.35">
      <c r="B6" s="112" t="s">
        <v>283</v>
      </c>
    </row>
    <row r="8" spans="2:14" ht="19.899999999999999" customHeight="1" x14ac:dyDescent="0.35">
      <c r="B8" s="382" t="s">
        <v>118</v>
      </c>
      <c r="C8" s="367" t="s">
        <v>322</v>
      </c>
      <c r="D8" s="370" t="s">
        <v>33</v>
      </c>
      <c r="E8" s="370"/>
      <c r="F8" s="370" t="s">
        <v>34</v>
      </c>
      <c r="G8" s="370"/>
      <c r="I8" s="385" t="s">
        <v>54</v>
      </c>
      <c r="J8" s="367" t="s">
        <v>322</v>
      </c>
      <c r="K8" s="370" t="s">
        <v>33</v>
      </c>
      <c r="L8" s="370"/>
      <c r="M8" s="370" t="s">
        <v>34</v>
      </c>
      <c r="N8" s="370"/>
    </row>
    <row r="9" spans="2:14" ht="19.899999999999999" customHeight="1" x14ac:dyDescent="0.35">
      <c r="B9" s="383"/>
      <c r="C9" s="368"/>
      <c r="D9" s="370"/>
      <c r="E9" s="370"/>
      <c r="F9" s="370"/>
      <c r="G9" s="370"/>
      <c r="I9" s="386"/>
      <c r="J9" s="368"/>
      <c r="K9" s="370"/>
      <c r="L9" s="370"/>
      <c r="M9" s="370"/>
      <c r="N9" s="370"/>
    </row>
    <row r="10" spans="2:14" ht="18" customHeight="1" x14ac:dyDescent="0.35">
      <c r="B10" s="384"/>
      <c r="C10" s="369"/>
      <c r="D10" s="75" t="s">
        <v>3</v>
      </c>
      <c r="E10" s="76" t="s">
        <v>4</v>
      </c>
      <c r="F10" s="75" t="s">
        <v>3</v>
      </c>
      <c r="G10" s="76" t="s">
        <v>4</v>
      </c>
      <c r="I10" s="387"/>
      <c r="J10" s="369"/>
      <c r="K10" s="75" t="s">
        <v>3</v>
      </c>
      <c r="L10" s="76" t="s">
        <v>4</v>
      </c>
      <c r="M10" s="75" t="s">
        <v>3</v>
      </c>
      <c r="N10" s="76" t="s">
        <v>4</v>
      </c>
    </row>
    <row r="11" spans="2:14" s="12" customFormat="1" ht="7.15" customHeight="1" x14ac:dyDescent="0.35">
      <c r="B11" s="1"/>
      <c r="C11" s="113"/>
      <c r="D11" s="50"/>
      <c r="E11" s="50"/>
      <c r="F11" s="50"/>
      <c r="G11" s="50"/>
      <c r="H11" s="110"/>
      <c r="I11" s="1"/>
      <c r="J11" s="113"/>
      <c r="K11" s="50"/>
      <c r="L11" s="50"/>
      <c r="M11" s="50"/>
      <c r="N11" s="50"/>
    </row>
    <row r="12" spans="2:14" ht="16.149999999999999" customHeight="1" x14ac:dyDescent="0.35">
      <c r="B12" s="84" t="s">
        <v>284</v>
      </c>
      <c r="C12" s="219">
        <v>10.176535200928372</v>
      </c>
      <c r="D12" s="155">
        <v>-1.9550533403633956</v>
      </c>
      <c r="E12" s="155"/>
      <c r="F12" s="155">
        <v>-3.3522133898269839</v>
      </c>
      <c r="G12" s="148"/>
      <c r="I12" s="84" t="s">
        <v>284</v>
      </c>
      <c r="J12" s="219">
        <v>13.44250821998498</v>
      </c>
      <c r="K12" s="155">
        <v>-1.2679669013103183</v>
      </c>
      <c r="L12" s="155"/>
      <c r="M12" s="155">
        <v>-2.6865240380795363</v>
      </c>
      <c r="N12" s="148"/>
    </row>
    <row r="13" spans="2:14" s="12" customFormat="1" ht="16.149999999999999" customHeight="1" x14ac:dyDescent="0.35">
      <c r="B13" s="94" t="s">
        <v>10</v>
      </c>
      <c r="C13" s="220">
        <v>11.0812332584413</v>
      </c>
      <c r="D13" s="128">
        <v>-1.8490763807786799</v>
      </c>
      <c r="E13" s="128"/>
      <c r="F13" s="128">
        <v>-3.3511683388205373</v>
      </c>
      <c r="I13" s="94" t="s">
        <v>10</v>
      </c>
      <c r="J13" s="220">
        <v>15.151890156835762</v>
      </c>
      <c r="K13" s="128">
        <v>-1.3172834702405929</v>
      </c>
      <c r="L13" s="128"/>
      <c r="M13" s="128">
        <v>-3.1713198560484628</v>
      </c>
      <c r="N13" s="146"/>
    </row>
    <row r="14" spans="2:14" s="12" customFormat="1" ht="16.149999999999999" customHeight="1" x14ac:dyDescent="0.35">
      <c r="B14" s="94" t="s">
        <v>9</v>
      </c>
      <c r="C14" s="220">
        <v>9.3112815856920417</v>
      </c>
      <c r="D14" s="128">
        <v>-2.0333492101934603</v>
      </c>
      <c r="E14" s="128"/>
      <c r="F14" s="128">
        <v>-3.3420071545532206</v>
      </c>
      <c r="I14" s="94" t="s">
        <v>9</v>
      </c>
      <c r="J14" s="220">
        <v>11.925699341747233</v>
      </c>
      <c r="K14" s="128">
        <v>-1.2326973273638764</v>
      </c>
      <c r="L14" s="128"/>
      <c r="M14" s="128">
        <v>-2.2405574216566038</v>
      </c>
      <c r="N14" s="146"/>
    </row>
    <row r="15" spans="2:14" s="183" customFormat="1" ht="7.15" customHeight="1" x14ac:dyDescent="0.35">
      <c r="B15" s="225"/>
      <c r="C15" s="220"/>
      <c r="D15" s="180"/>
      <c r="E15" s="180"/>
      <c r="F15" s="180"/>
      <c r="I15" s="225"/>
      <c r="J15" s="220"/>
      <c r="K15" s="180"/>
      <c r="L15" s="180"/>
      <c r="M15" s="180"/>
    </row>
    <row r="16" spans="2:14" ht="16.149999999999999" customHeight="1" x14ac:dyDescent="0.35">
      <c r="B16" s="29" t="s">
        <v>285</v>
      </c>
      <c r="C16" s="219">
        <v>7.8455788235540505</v>
      </c>
      <c r="D16" s="155">
        <v>-1.6246046658899713</v>
      </c>
      <c r="E16" s="155"/>
      <c r="F16" s="155">
        <v>-2.9999022260086319</v>
      </c>
      <c r="G16" s="148"/>
      <c r="I16" s="29" t="s">
        <v>285</v>
      </c>
      <c r="J16" s="219">
        <v>11.1715790192091</v>
      </c>
      <c r="K16" s="155">
        <v>-0.99455931208316528</v>
      </c>
      <c r="L16" s="155"/>
      <c r="M16" s="155">
        <v>-1.8218275741974939</v>
      </c>
      <c r="N16" s="148"/>
    </row>
    <row r="17" spans="2:14" ht="16.149999999999999" customHeight="1" x14ac:dyDescent="0.35">
      <c r="B17" s="94" t="s">
        <v>10</v>
      </c>
      <c r="C17" s="220">
        <v>9.3689186271126399</v>
      </c>
      <c r="D17" s="128">
        <v>-2.1751376933627196</v>
      </c>
      <c r="E17" s="128"/>
      <c r="F17" s="128">
        <v>-3.3176485370664643</v>
      </c>
      <c r="I17" s="94" t="s">
        <v>10</v>
      </c>
      <c r="J17" s="220">
        <v>13.477955035919106</v>
      </c>
      <c r="K17" s="128">
        <v>-0.87801095923493477</v>
      </c>
      <c r="L17" s="128"/>
      <c r="M17" s="128">
        <v>-2.0839458410949678</v>
      </c>
      <c r="N17" s="146"/>
    </row>
    <row r="18" spans="2:14" ht="16.149999999999999" customHeight="1" x14ac:dyDescent="0.35">
      <c r="B18" s="94" t="s">
        <v>9</v>
      </c>
      <c r="C18" s="220">
        <v>6.770505664788562</v>
      </c>
      <c r="D18" s="128">
        <v>-1.1032906682653154</v>
      </c>
      <c r="E18" s="128"/>
      <c r="F18" s="128">
        <v>-2.4501309982191213</v>
      </c>
      <c r="I18" s="94" t="s">
        <v>9</v>
      </c>
      <c r="J18" s="220">
        <v>9.1091775980994196</v>
      </c>
      <c r="K18" s="128">
        <v>-1.1699375728389114</v>
      </c>
      <c r="L18" s="128"/>
      <c r="M18" s="128">
        <v>-1.9384120187114586</v>
      </c>
      <c r="N18" s="146"/>
    </row>
    <row r="19" spans="2:14" ht="16.149999999999999" customHeight="1" x14ac:dyDescent="0.35">
      <c r="B19" s="95" t="s">
        <v>286</v>
      </c>
      <c r="C19" s="218">
        <v>8.7743217058673899</v>
      </c>
      <c r="D19" s="162">
        <v>0.10048573200149136</v>
      </c>
      <c r="E19" s="162"/>
      <c r="F19" s="162">
        <v>-1.4573385257928422</v>
      </c>
      <c r="G19" s="179"/>
      <c r="I19" s="147" t="s">
        <v>286</v>
      </c>
      <c r="J19" s="218">
        <v>10.818307726071257</v>
      </c>
      <c r="K19" s="162">
        <v>-0.75846999156680361</v>
      </c>
      <c r="L19" s="162"/>
      <c r="M19" s="162">
        <v>-1.945789607456355</v>
      </c>
      <c r="N19" s="179"/>
    </row>
    <row r="20" spans="2:14" ht="16.149999999999999" customHeight="1" x14ac:dyDescent="0.35">
      <c r="B20" s="94" t="s">
        <v>10</v>
      </c>
      <c r="C20" s="220">
        <v>9.8528293870944399</v>
      </c>
      <c r="D20" s="128">
        <v>0.83044926542979525</v>
      </c>
      <c r="E20" s="128"/>
      <c r="F20" s="128">
        <v>-3.0842335499684967</v>
      </c>
      <c r="I20" s="94" t="s">
        <v>10</v>
      </c>
      <c r="J20" s="220">
        <v>13.88652316766068</v>
      </c>
      <c r="K20" s="128">
        <v>-0.85483916760802359</v>
      </c>
      <c r="L20" s="128"/>
      <c r="M20" s="128">
        <v>-2.3901546415447719</v>
      </c>
      <c r="N20" s="146"/>
    </row>
    <row r="21" spans="2:14" ht="16.149999999999999" customHeight="1" x14ac:dyDescent="0.35">
      <c r="B21" s="94" t="s">
        <v>9</v>
      </c>
      <c r="C21" s="220">
        <v>7.0018624698063174</v>
      </c>
      <c r="D21" s="128">
        <v>-1.1299710212419125</v>
      </c>
      <c r="E21" s="128"/>
      <c r="F21" s="128">
        <v>-0.11020649571092367</v>
      </c>
      <c r="I21" s="94" t="s">
        <v>9</v>
      </c>
      <c r="J21" s="220">
        <v>7.9160191238464641</v>
      </c>
      <c r="K21" s="128">
        <v>-0.49402518824953034</v>
      </c>
      <c r="L21" s="128"/>
      <c r="M21" s="128">
        <v>-0.22116984723625244</v>
      </c>
      <c r="N21" s="146"/>
    </row>
    <row r="22" spans="2:14" ht="16.149999999999999" customHeight="1" x14ac:dyDescent="0.35">
      <c r="B22" s="95" t="s">
        <v>287</v>
      </c>
      <c r="C22" s="218">
        <v>19.888282639943061</v>
      </c>
      <c r="D22" s="162">
        <v>-3.3927738646525931</v>
      </c>
      <c r="E22" s="162"/>
      <c r="F22" s="162">
        <v>-5.9465152510938459</v>
      </c>
      <c r="G22" s="179"/>
      <c r="I22" s="147" t="s">
        <v>287</v>
      </c>
      <c r="J22" s="218">
        <v>23.980295113876732</v>
      </c>
      <c r="K22" s="162">
        <v>-1.4655396369626352</v>
      </c>
      <c r="L22" s="162"/>
      <c r="M22" s="162">
        <v>-5.4158208744180278</v>
      </c>
      <c r="N22" s="179"/>
    </row>
    <row r="23" spans="2:14" ht="16.149999999999999" customHeight="1" x14ac:dyDescent="0.35">
      <c r="B23" s="94" t="s">
        <v>10</v>
      </c>
      <c r="C23" s="220">
        <v>21.289060399515023</v>
      </c>
      <c r="D23" s="128">
        <v>-2.0136542579937533</v>
      </c>
      <c r="E23" s="128"/>
      <c r="F23" s="128">
        <v>-2.2630631526085274</v>
      </c>
      <c r="I23" s="94" t="s">
        <v>10</v>
      </c>
      <c r="J23" s="220">
        <v>22.962443529489217</v>
      </c>
      <c r="K23" s="128">
        <v>-1.8411442207960569</v>
      </c>
      <c r="L23" s="128"/>
      <c r="M23" s="128">
        <v>-7.2538414577881376</v>
      </c>
      <c r="N23" s="146"/>
    </row>
    <row r="24" spans="2:14" ht="16.149999999999999" customHeight="1" x14ac:dyDescent="0.35">
      <c r="B24" s="94" t="s">
        <v>9</v>
      </c>
      <c r="C24" s="220">
        <v>18.717509892364571</v>
      </c>
      <c r="D24" s="128">
        <v>-4.5448262117613858</v>
      </c>
      <c r="E24" s="128"/>
      <c r="F24" s="128">
        <v>-9.0244255915063967</v>
      </c>
      <c r="I24" s="94" t="s">
        <v>9</v>
      </c>
      <c r="J24" s="220">
        <v>24.762275075980622</v>
      </c>
      <c r="K24" s="128">
        <v>-1.169887880419779</v>
      </c>
      <c r="L24" s="128"/>
      <c r="M24" s="128">
        <v>-3.9985845490765328</v>
      </c>
      <c r="N24" s="146"/>
    </row>
    <row r="25" spans="2:14" ht="16.149999999999999" customHeight="1" x14ac:dyDescent="0.35">
      <c r="B25" s="29" t="s">
        <v>288</v>
      </c>
      <c r="C25" s="218">
        <v>13.996638558823621</v>
      </c>
      <c r="D25" s="162">
        <v>-3.7993847607029547</v>
      </c>
      <c r="E25" s="162"/>
      <c r="F25" s="162">
        <v>-4.1241668103038958</v>
      </c>
      <c r="G25" s="179"/>
      <c r="I25" s="29" t="s">
        <v>288</v>
      </c>
      <c r="J25" s="218">
        <v>19.899240786856463</v>
      </c>
      <c r="K25" s="162">
        <v>-1.2343277550956877</v>
      </c>
      <c r="L25" s="162"/>
      <c r="M25" s="162">
        <v>-5.2239119225031416</v>
      </c>
      <c r="N25" s="179"/>
    </row>
    <row r="26" spans="2:14" ht="16.149999999999999" customHeight="1" x14ac:dyDescent="0.35">
      <c r="B26" s="94" t="s">
        <v>10</v>
      </c>
      <c r="C26" s="220">
        <v>8.8875158726871675</v>
      </c>
      <c r="D26" s="128">
        <v>-5.4433009150495248</v>
      </c>
      <c r="E26" s="128"/>
      <c r="F26" s="128">
        <v>-9.6310026458313516</v>
      </c>
      <c r="I26" s="94" t="s">
        <v>10</v>
      </c>
      <c r="J26" s="220">
        <v>19.14011629509956</v>
      </c>
      <c r="K26" s="128">
        <v>-2.6464887399064203</v>
      </c>
      <c r="L26" s="128"/>
      <c r="M26" s="128">
        <v>-7.401438664685962</v>
      </c>
      <c r="N26" s="146"/>
    </row>
    <row r="27" spans="2:14" ht="16.149999999999999" customHeight="1" x14ac:dyDescent="0.35">
      <c r="B27" s="94" t="s">
        <v>9</v>
      </c>
      <c r="C27" s="220">
        <v>19.509005535687347</v>
      </c>
      <c r="D27" s="128">
        <v>-1.9444837265968111</v>
      </c>
      <c r="E27" s="128"/>
      <c r="F27" s="128">
        <v>0.39135847686381808</v>
      </c>
      <c r="I27" s="94" t="s">
        <v>9</v>
      </c>
      <c r="J27" s="220">
        <v>20.52580533367157</v>
      </c>
      <c r="K27" s="128">
        <v>-6.2309389135574378E-2</v>
      </c>
      <c r="L27" s="128"/>
      <c r="M27" s="128">
        <v>-3.392190110519774</v>
      </c>
      <c r="N27" s="146"/>
    </row>
    <row r="28" spans="2:14" ht="16.149999999999999" customHeight="1" x14ac:dyDescent="0.35">
      <c r="B28" s="29" t="s">
        <v>289</v>
      </c>
      <c r="C28" s="162">
        <v>2.6995445706876704</v>
      </c>
      <c r="D28" s="162">
        <v>-13.058852306581757</v>
      </c>
      <c r="E28" s="162"/>
      <c r="F28" s="162">
        <v>-15.0219744166541</v>
      </c>
      <c r="G28" s="179"/>
      <c r="I28" s="29" t="s">
        <v>289</v>
      </c>
      <c r="J28" s="218">
        <v>11.873207292209402</v>
      </c>
      <c r="K28" s="162">
        <v>-6.8210647549097612</v>
      </c>
      <c r="L28" s="162"/>
      <c r="M28" s="162">
        <v>-10.694886093004607</v>
      </c>
      <c r="N28" s="179"/>
    </row>
    <row r="29" spans="2:14" ht="16.149999999999999" customHeight="1" x14ac:dyDescent="0.35">
      <c r="B29" s="94" t="s">
        <v>10</v>
      </c>
      <c r="C29" s="141">
        <v>2.0906830753281715</v>
      </c>
      <c r="D29" s="141">
        <v>-18.685572938874166</v>
      </c>
      <c r="E29" s="141"/>
      <c r="F29" s="141">
        <v>-0.54089587204024969</v>
      </c>
      <c r="I29" s="94" t="s">
        <v>10</v>
      </c>
      <c r="J29" s="141">
        <v>9.0897789398581423</v>
      </c>
      <c r="K29" s="141">
        <v>-9.4418838849776456</v>
      </c>
      <c r="L29" s="141"/>
      <c r="M29" s="141">
        <v>-7.833297983218781</v>
      </c>
      <c r="N29" s="146"/>
    </row>
    <row r="30" spans="2:14" ht="16.149999999999999" customHeight="1" x14ac:dyDescent="0.35">
      <c r="B30" s="94" t="s">
        <v>9</v>
      </c>
      <c r="C30" s="141">
        <v>4.2989145652496186</v>
      </c>
      <c r="D30" s="141">
        <v>-0.97446779236587933</v>
      </c>
      <c r="E30" s="141"/>
      <c r="F30" s="141">
        <v>-27.408402507921114</v>
      </c>
      <c r="I30" s="94" t="s">
        <v>9</v>
      </c>
      <c r="J30" s="141">
        <v>15.317435487542367</v>
      </c>
      <c r="K30" s="141">
        <v>-3.6206893202554813</v>
      </c>
      <c r="L30" s="141"/>
      <c r="M30" s="141">
        <v>-13.029021205371018</v>
      </c>
      <c r="N30" s="146"/>
    </row>
    <row r="31" spans="2:14" ht="7.15" customHeight="1" x14ac:dyDescent="0.35">
      <c r="B31" s="222"/>
      <c r="C31" s="221"/>
      <c r="D31" s="138"/>
      <c r="E31" s="138"/>
      <c r="F31" s="138"/>
      <c r="G31" s="183"/>
      <c r="H31" s="183"/>
      <c r="I31" s="222"/>
      <c r="J31" s="221"/>
      <c r="K31" s="138"/>
      <c r="L31" s="138"/>
      <c r="M31" s="138"/>
      <c r="N31" s="183"/>
    </row>
    <row r="32" spans="2:14" ht="16.149999999999999" customHeight="1" x14ac:dyDescent="0.35">
      <c r="B32" s="84" t="s">
        <v>290</v>
      </c>
      <c r="C32" s="236">
        <v>2610.4251600000034</v>
      </c>
      <c r="D32" s="232">
        <v>22.894270000008419</v>
      </c>
      <c r="E32" s="233">
        <v>0.88479214252042482</v>
      </c>
      <c r="F32" s="232">
        <v>-17.574839999996584</v>
      </c>
      <c r="G32" s="233">
        <v>-0.66875342465741028</v>
      </c>
      <c r="I32" s="84" t="s">
        <v>290</v>
      </c>
      <c r="J32" s="236">
        <v>18883.230370000634</v>
      </c>
      <c r="K32" s="232">
        <v>96.286870000483759</v>
      </c>
      <c r="L32" s="233">
        <v>0.51252014464451179</v>
      </c>
      <c r="M32" s="232">
        <v>65.230370000634139</v>
      </c>
      <c r="N32" s="233">
        <v>0.34663816558951055</v>
      </c>
    </row>
    <row r="33" spans="1:14" ht="16.149999999999999" customHeight="1" x14ac:dyDescent="0.35">
      <c r="A33" s="9"/>
      <c r="B33" s="95" t="s">
        <v>291</v>
      </c>
      <c r="C33" s="237">
        <v>1990.831100000004</v>
      </c>
      <c r="D33" s="234">
        <v>45.817180000008193</v>
      </c>
      <c r="E33" s="234">
        <v>2.3556222158044022</v>
      </c>
      <c r="F33" s="234">
        <v>14.831100000003971</v>
      </c>
      <c r="G33" s="234">
        <v>0.75056174089090177</v>
      </c>
      <c r="I33" s="147" t="s">
        <v>291</v>
      </c>
      <c r="J33" s="237">
        <v>13663.130630000813</v>
      </c>
      <c r="K33" s="234">
        <v>67.188530000645187</v>
      </c>
      <c r="L33" s="234">
        <v>0.49418076001252587</v>
      </c>
      <c r="M33" s="234">
        <v>135.13063000081274</v>
      </c>
      <c r="N33" s="234">
        <v>0.99889584565946166</v>
      </c>
    </row>
    <row r="34" spans="1:14" ht="16.149999999999999" customHeight="1" x14ac:dyDescent="0.35">
      <c r="A34" s="9"/>
      <c r="B34" s="95" t="s">
        <v>202</v>
      </c>
      <c r="C34" s="238">
        <v>1670.1833299999989</v>
      </c>
      <c r="D34" s="226">
        <v>103.03216999999859</v>
      </c>
      <c r="E34" s="227">
        <v>6.5744883218539485</v>
      </c>
      <c r="F34" s="226">
        <v>110.18332999999893</v>
      </c>
      <c r="G34" s="227">
        <v>7.0630339743589019</v>
      </c>
      <c r="I34" s="147" t="s">
        <v>202</v>
      </c>
      <c r="J34" s="238">
        <v>10989.631149999979</v>
      </c>
      <c r="K34" s="226">
        <v>290.56293999993613</v>
      </c>
      <c r="L34" s="227">
        <v>2.7157779939037852</v>
      </c>
      <c r="M34" s="226">
        <v>587.63114999997924</v>
      </c>
      <c r="N34" s="227">
        <v>5.6492131320897983</v>
      </c>
    </row>
    <row r="35" spans="1:14" ht="16.149999999999999" customHeight="1" x14ac:dyDescent="0.35">
      <c r="A35" s="9"/>
      <c r="B35" s="95" t="s">
        <v>203</v>
      </c>
      <c r="C35" s="238">
        <v>92.561870000000013</v>
      </c>
      <c r="D35" s="226">
        <v>-2.3000699999999767</v>
      </c>
      <c r="E35" s="227">
        <v>-2.4246499702620241</v>
      </c>
      <c r="F35" s="226">
        <v>-31.438129999999987</v>
      </c>
      <c r="G35" s="227">
        <v>-25.353330645161279</v>
      </c>
      <c r="I35" s="147" t="s">
        <v>203</v>
      </c>
      <c r="J35" s="238">
        <v>1012.3132700000015</v>
      </c>
      <c r="K35" s="226">
        <v>-103.44745999999691</v>
      </c>
      <c r="L35" s="227">
        <v>-9.2714734636696789</v>
      </c>
      <c r="M35" s="226">
        <v>-184.68672999999853</v>
      </c>
      <c r="N35" s="227">
        <v>-15.429133667501972</v>
      </c>
    </row>
    <row r="36" spans="1:14" s="129" customFormat="1" ht="16.149999999999999" customHeight="1" x14ac:dyDescent="0.35">
      <c r="A36" s="9"/>
      <c r="B36" s="95" t="s">
        <v>213</v>
      </c>
      <c r="C36" s="238">
        <v>153.52405000000005</v>
      </c>
      <c r="D36" s="226">
        <v>-22.067239999999913</v>
      </c>
      <c r="E36" s="227">
        <v>-12.567388735511827</v>
      </c>
      <c r="F36" s="226">
        <v>-35.475949999999955</v>
      </c>
      <c r="G36" s="227">
        <v>-18.770343915343886</v>
      </c>
      <c r="I36" s="147" t="s">
        <v>213</v>
      </c>
      <c r="J36" s="238">
        <v>1203.4335700000004</v>
      </c>
      <c r="K36" s="226">
        <v>-37.86862999999812</v>
      </c>
      <c r="L36" s="227">
        <v>-3.0507180282124864</v>
      </c>
      <c r="M36" s="226">
        <v>-223.56642999999963</v>
      </c>
      <c r="N36" s="227">
        <v>-15.666883672039219</v>
      </c>
    </row>
    <row r="37" spans="1:14" ht="16.149999999999999" customHeight="1" x14ac:dyDescent="0.35">
      <c r="A37" s="9"/>
      <c r="B37" s="95" t="s">
        <v>292</v>
      </c>
      <c r="C37" s="237">
        <v>619.59405999999933</v>
      </c>
      <c r="D37" s="234">
        <v>-22.922909999999774</v>
      </c>
      <c r="E37" s="235">
        <v>-3.5676738623728284</v>
      </c>
      <c r="F37" s="234">
        <v>-32.405940000000669</v>
      </c>
      <c r="G37" s="235">
        <v>-4.9702361963191208</v>
      </c>
      <c r="I37" s="147" t="s">
        <v>292</v>
      </c>
      <c r="J37" s="237">
        <v>5220.0997399998214</v>
      </c>
      <c r="K37" s="234">
        <v>29.098339999838572</v>
      </c>
      <c r="L37" s="235">
        <v>0.56055349936600862</v>
      </c>
      <c r="M37" s="234">
        <v>-69.900260000178605</v>
      </c>
      <c r="N37" s="235">
        <v>-1.3213659735383487</v>
      </c>
    </row>
    <row r="38" spans="1:14" ht="7.15" customHeight="1" x14ac:dyDescent="0.35">
      <c r="B38" s="228"/>
      <c r="C38" s="229"/>
      <c r="D38" s="230"/>
      <c r="E38" s="231"/>
      <c r="F38" s="231"/>
      <c r="G38" s="231"/>
      <c r="H38" s="231"/>
      <c r="I38" s="231"/>
      <c r="J38" s="229"/>
      <c r="K38" s="231"/>
      <c r="L38" s="231"/>
      <c r="M38" s="231"/>
      <c r="N38" s="231"/>
    </row>
    <row r="39" spans="1:14" ht="6" customHeight="1" x14ac:dyDescent="0.35">
      <c r="B39" s="144"/>
      <c r="C39" s="143"/>
      <c r="E39" s="111"/>
      <c r="F39" s="111"/>
      <c r="G39" s="111"/>
      <c r="H39" s="111"/>
      <c r="I39" s="111"/>
      <c r="J39" s="143"/>
    </row>
    <row r="40" spans="1:14" x14ac:dyDescent="0.35">
      <c r="B40" s="281" t="s">
        <v>317</v>
      </c>
      <c r="C40" s="111"/>
      <c r="D40" s="111"/>
      <c r="E40" s="111"/>
      <c r="F40" s="111"/>
      <c r="G40" s="111"/>
      <c r="H40" s="111"/>
      <c r="I40" s="111"/>
      <c r="J40" s="111"/>
    </row>
    <row r="41" spans="1:14" x14ac:dyDescent="0.35">
      <c r="B41" s="280" t="s">
        <v>316</v>
      </c>
      <c r="C41" s="111"/>
      <c r="D41" s="111"/>
      <c r="E41" s="111"/>
      <c r="F41" s="111"/>
      <c r="G41" s="227"/>
      <c r="H41" s="111"/>
      <c r="I41" s="111"/>
      <c r="J41" s="111"/>
    </row>
    <row r="42" spans="1:14" x14ac:dyDescent="0.35">
      <c r="B42" s="111"/>
      <c r="C42" s="111"/>
      <c r="D42" s="111"/>
      <c r="E42" s="111"/>
      <c r="F42" s="111"/>
      <c r="G42" s="111"/>
      <c r="H42" s="111"/>
      <c r="I42" s="111"/>
      <c r="J42" s="111"/>
    </row>
  </sheetData>
  <mergeCells count="8">
    <mergeCell ref="J8:J10"/>
    <mergeCell ref="K8:L9"/>
    <mergeCell ref="M8:N9"/>
    <mergeCell ref="B8:B10"/>
    <mergeCell ref="C8:C10"/>
    <mergeCell ref="D8:E9"/>
    <mergeCell ref="F8:G9"/>
    <mergeCell ref="I8:I10"/>
  </mergeCells>
  <conditionalFormatting sqref="C12:C15 J12:J15">
    <cfRule type="expression" dxfId="17" priority="138">
      <formula>#REF!&lt;5</formula>
    </cfRule>
  </conditionalFormatting>
  <conditionalFormatting sqref="C16:C27 J16:J28">
    <cfRule type="expression" dxfId="16" priority="166">
      <formula>#REF!&lt;5</formula>
    </cfRule>
  </conditionalFormatting>
  <hyperlinks>
    <hyperlink ref="N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topLeftCell="A25" workbookViewId="0">
      <selection activeCell="B6" sqref="B6"/>
    </sheetView>
  </sheetViews>
  <sheetFormatPr baseColWidth="10" defaultColWidth="10.7265625" defaultRowHeight="14" x14ac:dyDescent="0.3"/>
  <cols>
    <col min="1" max="2" width="1.81640625" style="193" customWidth="1"/>
    <col min="3" max="3" width="35.7265625" style="193" customWidth="1"/>
    <col min="4" max="8" width="10.7265625" style="193"/>
    <col min="9" max="10" width="1.81640625" style="193" customWidth="1"/>
    <col min="11" max="11" width="37.26953125" style="193" customWidth="1"/>
    <col min="12" max="16384" width="10.7265625" style="193"/>
  </cols>
  <sheetData>
    <row r="1" spans="2:16" x14ac:dyDescent="0.3">
      <c r="C1" s="194"/>
      <c r="L1" s="195"/>
    </row>
    <row r="2" spans="2:16" x14ac:dyDescent="0.3">
      <c r="C2" s="194"/>
      <c r="L2" s="195"/>
    </row>
    <row r="3" spans="2:16" x14ac:dyDescent="0.3">
      <c r="C3" s="194"/>
      <c r="L3" s="195"/>
    </row>
    <row r="4" spans="2:16" x14ac:dyDescent="0.3">
      <c r="C4" s="194"/>
      <c r="L4" s="195"/>
    </row>
    <row r="5" spans="2:16" ht="14.5" x14ac:dyDescent="0.35">
      <c r="C5" s="194"/>
      <c r="L5" s="195"/>
      <c r="P5" s="93" t="s">
        <v>125</v>
      </c>
    </row>
    <row r="6" spans="2:16" ht="15.5" x14ac:dyDescent="0.35">
      <c r="B6" s="191" t="s">
        <v>311</v>
      </c>
      <c r="I6" s="196"/>
      <c r="J6" s="191"/>
    </row>
    <row r="7" spans="2:16" ht="15.5" x14ac:dyDescent="0.35">
      <c r="C7" s="191"/>
      <c r="I7" s="196"/>
      <c r="J7" s="196"/>
      <c r="K7" s="191"/>
    </row>
    <row r="8" spans="2:16" ht="15" customHeight="1" x14ac:dyDescent="0.3">
      <c r="B8" s="376" t="s">
        <v>118</v>
      </c>
      <c r="C8" s="377"/>
      <c r="D8" s="367" t="s">
        <v>322</v>
      </c>
      <c r="E8" s="370" t="s">
        <v>33</v>
      </c>
      <c r="F8" s="370"/>
      <c r="G8" s="370" t="s">
        <v>34</v>
      </c>
      <c r="H8" s="370"/>
      <c r="J8" s="376" t="s">
        <v>54</v>
      </c>
      <c r="K8" s="377"/>
      <c r="L8" s="367" t="s">
        <v>322</v>
      </c>
      <c r="M8" s="370" t="s">
        <v>33</v>
      </c>
      <c r="N8" s="370"/>
      <c r="O8" s="370" t="s">
        <v>34</v>
      </c>
      <c r="P8" s="370"/>
    </row>
    <row r="9" spans="2:16" ht="15" customHeight="1" x14ac:dyDescent="0.3">
      <c r="B9" s="378"/>
      <c r="C9" s="379"/>
      <c r="D9" s="368" t="s">
        <v>0</v>
      </c>
      <c r="E9" s="370" t="s">
        <v>1</v>
      </c>
      <c r="F9" s="370"/>
      <c r="G9" s="370" t="s">
        <v>2</v>
      </c>
      <c r="H9" s="370"/>
      <c r="J9" s="378"/>
      <c r="K9" s="379"/>
      <c r="L9" s="368" t="s">
        <v>0</v>
      </c>
      <c r="M9" s="370" t="s">
        <v>1</v>
      </c>
      <c r="N9" s="370"/>
      <c r="O9" s="370" t="s">
        <v>2</v>
      </c>
      <c r="P9" s="370"/>
    </row>
    <row r="10" spans="2:16" ht="15" customHeight="1" x14ac:dyDescent="0.3">
      <c r="B10" s="380"/>
      <c r="C10" s="381"/>
      <c r="D10" s="369"/>
      <c r="E10" s="75" t="s">
        <v>3</v>
      </c>
      <c r="F10" s="76" t="s">
        <v>4</v>
      </c>
      <c r="G10" s="75" t="s">
        <v>3</v>
      </c>
      <c r="H10" s="76" t="s">
        <v>4</v>
      </c>
      <c r="J10" s="380"/>
      <c r="K10" s="381"/>
      <c r="L10" s="369"/>
      <c r="M10" s="75" t="s">
        <v>3</v>
      </c>
      <c r="N10" s="76" t="s">
        <v>4</v>
      </c>
      <c r="O10" s="75" t="s">
        <v>3</v>
      </c>
      <c r="P10" s="76" t="s">
        <v>4</v>
      </c>
    </row>
    <row r="11" spans="2:16" ht="7.9" customHeight="1" x14ac:dyDescent="0.3">
      <c r="C11" s="197"/>
      <c r="D11" s="139"/>
      <c r="E11" s="139"/>
      <c r="F11" s="140"/>
      <c r="G11" s="139"/>
      <c r="H11" s="140"/>
      <c r="K11" s="197"/>
      <c r="L11" s="139"/>
      <c r="M11" s="139"/>
      <c r="N11" s="140"/>
      <c r="O11" s="139"/>
      <c r="P11" s="140"/>
    </row>
    <row r="12" spans="2:16" s="245" customFormat="1" ht="15.4" customHeight="1" x14ac:dyDescent="0.35">
      <c r="B12" s="29" t="s">
        <v>293</v>
      </c>
      <c r="C12" s="29"/>
      <c r="D12" s="205"/>
      <c r="E12" s="205"/>
      <c r="F12" s="206"/>
      <c r="G12" s="205"/>
      <c r="H12" s="206"/>
      <c r="I12" s="244"/>
      <c r="J12" s="29" t="s">
        <v>293</v>
      </c>
      <c r="K12" s="29"/>
      <c r="L12" s="205"/>
      <c r="M12" s="205"/>
      <c r="N12" s="206"/>
      <c r="O12" s="205"/>
      <c r="P12" s="206"/>
    </row>
    <row r="13" spans="2:16" s="245" customFormat="1" ht="15.4" customHeight="1" x14ac:dyDescent="0.35">
      <c r="B13" s="29" t="s">
        <v>294</v>
      </c>
      <c r="C13" s="29"/>
      <c r="D13" s="207">
        <v>5637.8726000000133</v>
      </c>
      <c r="E13" s="208">
        <v>12.206950000067081</v>
      </c>
      <c r="F13" s="209">
        <v>0.21698676671387318</v>
      </c>
      <c r="G13" s="208">
        <v>36.872600000013335</v>
      </c>
      <c r="H13" s="209">
        <v>0.65832172826306135</v>
      </c>
      <c r="J13" s="29" t="s">
        <v>294</v>
      </c>
      <c r="K13" s="29"/>
      <c r="L13" s="207">
        <v>40016.497409999851</v>
      </c>
      <c r="M13" s="208">
        <v>73.747699997089512</v>
      </c>
      <c r="N13" s="209">
        <v>0.18463350803968126</v>
      </c>
      <c r="O13" s="208">
        <v>381.49740999985079</v>
      </c>
      <c r="P13" s="209">
        <v>0.96252658004252112</v>
      </c>
    </row>
    <row r="14" spans="2:16" s="245" customFormat="1" ht="15.4" customHeight="1" x14ac:dyDescent="0.35">
      <c r="B14" s="29" t="s">
        <v>295</v>
      </c>
      <c r="C14" s="29"/>
      <c r="D14" s="210">
        <v>2969.8571700000057</v>
      </c>
      <c r="E14" s="211">
        <v>3.5723600000128499</v>
      </c>
      <c r="F14" s="212">
        <v>0.12043213072357162</v>
      </c>
      <c r="G14" s="211">
        <v>21.857170000005681</v>
      </c>
      <c r="H14" s="212">
        <v>0.74142367706939183</v>
      </c>
      <c r="J14" s="29" t="s">
        <v>295</v>
      </c>
      <c r="K14" s="29"/>
      <c r="L14" s="210">
        <v>20560.838570000637</v>
      </c>
      <c r="M14" s="211">
        <v>42.516790000299807</v>
      </c>
      <c r="N14" s="212">
        <v>0.20721377925625006</v>
      </c>
      <c r="O14" s="211">
        <v>194.83857000063654</v>
      </c>
      <c r="P14" s="212">
        <v>0.95668550525698492</v>
      </c>
    </row>
    <row r="15" spans="2:16" s="245" customFormat="1" ht="15.4" customHeight="1" x14ac:dyDescent="0.35">
      <c r="B15" s="164" t="s">
        <v>268</v>
      </c>
      <c r="C15" s="164"/>
      <c r="D15" s="202">
        <v>2529.5333699999978</v>
      </c>
      <c r="E15" s="200">
        <v>-8.4123900000022331</v>
      </c>
      <c r="F15" s="201">
        <v>-0.33146453058958514</v>
      </c>
      <c r="G15" s="200">
        <v>-28.466630000002169</v>
      </c>
      <c r="H15" s="201">
        <v>-1.1128471462080682</v>
      </c>
      <c r="J15" s="164" t="s">
        <v>268</v>
      </c>
      <c r="K15" s="164"/>
      <c r="L15" s="202">
        <v>18188.207350000448</v>
      </c>
      <c r="M15" s="200">
        <v>48.672650000440626</v>
      </c>
      <c r="N15" s="201">
        <v>0.26832358605339834</v>
      </c>
      <c r="O15" s="200">
        <v>221.20735000044806</v>
      </c>
      <c r="P15" s="201">
        <v>1.2311868982047542</v>
      </c>
    </row>
    <row r="16" spans="2:16" s="245" customFormat="1" ht="15.4" customHeight="1" x14ac:dyDescent="0.35">
      <c r="B16" s="164" t="s">
        <v>269</v>
      </c>
      <c r="C16" s="164"/>
      <c r="D16" s="202">
        <v>440.32380000000012</v>
      </c>
      <c r="E16" s="200">
        <v>11.984750000000361</v>
      </c>
      <c r="F16" s="201">
        <v>2.7979587665426067</v>
      </c>
      <c r="G16" s="200">
        <v>50.323800000000119</v>
      </c>
      <c r="H16" s="201">
        <v>12.903538461538488</v>
      </c>
      <c r="J16" s="164" t="s">
        <v>269</v>
      </c>
      <c r="K16" s="164"/>
      <c r="L16" s="202">
        <v>2372.6312199999934</v>
      </c>
      <c r="M16" s="200">
        <v>-6.1558600000062142</v>
      </c>
      <c r="N16" s="201">
        <v>-0.25878146269427305</v>
      </c>
      <c r="O16" s="200">
        <v>-27.368780000006609</v>
      </c>
      <c r="P16" s="201">
        <v>-1.1403658333336182</v>
      </c>
    </row>
    <row r="17" spans="2:16" s="245" customFormat="1" ht="15.4" customHeight="1" x14ac:dyDescent="0.35">
      <c r="B17" s="246" t="s">
        <v>12</v>
      </c>
      <c r="C17" s="246"/>
      <c r="D17" s="203">
        <v>135.24799999999996</v>
      </c>
      <c r="E17" s="200">
        <v>16.77395999999996</v>
      </c>
      <c r="F17" s="201">
        <v>14.158342198847905</v>
      </c>
      <c r="G17" s="200">
        <v>12.247999999999962</v>
      </c>
      <c r="H17" s="201">
        <v>9.9577235772357398</v>
      </c>
      <c r="J17" s="246" t="s">
        <v>12</v>
      </c>
      <c r="K17" s="246"/>
      <c r="L17" s="203">
        <v>684.23215999999957</v>
      </c>
      <c r="M17" s="200">
        <v>35.30447999999933</v>
      </c>
      <c r="N17" s="201">
        <v>5.4404336705130731</v>
      </c>
      <c r="O17" s="200">
        <v>-62.767840000000433</v>
      </c>
      <c r="P17" s="201">
        <v>-8.4026559571620396</v>
      </c>
    </row>
    <row r="18" spans="2:16" s="245" customFormat="1" ht="15.4" customHeight="1" x14ac:dyDescent="0.35">
      <c r="B18" s="246" t="s">
        <v>11</v>
      </c>
      <c r="C18" s="246"/>
      <c r="D18" s="202">
        <v>19.62622</v>
      </c>
      <c r="E18" s="200">
        <v>-1.7703900000000061</v>
      </c>
      <c r="F18" s="201">
        <v>-8.2741611872161371</v>
      </c>
      <c r="G18" s="200">
        <v>-6.37378</v>
      </c>
      <c r="H18" s="201">
        <v>-24.514538461538464</v>
      </c>
      <c r="J18" s="246" t="s">
        <v>11</v>
      </c>
      <c r="K18" s="246"/>
      <c r="L18" s="202">
        <v>230.90893</v>
      </c>
      <c r="M18" s="200">
        <v>-2.7950799999998139</v>
      </c>
      <c r="N18" s="201">
        <v>-1.1959914594532677</v>
      </c>
      <c r="O18" s="200">
        <v>-7.091070000000002</v>
      </c>
      <c r="P18" s="201">
        <v>-2.979441176470587</v>
      </c>
    </row>
    <row r="19" spans="2:16" s="245" customFormat="1" ht="15.4" customHeight="1" x14ac:dyDescent="0.35">
      <c r="B19" s="246" t="s">
        <v>14</v>
      </c>
      <c r="C19" s="246"/>
      <c r="D19" s="202">
        <v>227.15480000000002</v>
      </c>
      <c r="E19" s="200">
        <v>5.5625400000000127</v>
      </c>
      <c r="F19" s="201">
        <v>2.5102591579687896</v>
      </c>
      <c r="G19" s="200">
        <v>37.154800000000023</v>
      </c>
      <c r="H19" s="201">
        <v>19.555157894736851</v>
      </c>
      <c r="J19" s="246" t="s">
        <v>14</v>
      </c>
      <c r="K19" s="246"/>
      <c r="L19" s="202">
        <v>862.67179000000135</v>
      </c>
      <c r="M19" s="200">
        <v>-28.161449999996421</v>
      </c>
      <c r="N19" s="201">
        <v>-3.1612482264353474</v>
      </c>
      <c r="O19" s="200">
        <v>-9.3282099999986485</v>
      </c>
      <c r="P19" s="201">
        <v>-1.0697488532108537</v>
      </c>
    </row>
    <row r="20" spans="2:16" s="245" customFormat="1" ht="15.4" customHeight="1" x14ac:dyDescent="0.35">
      <c r="B20" s="246" t="s">
        <v>15</v>
      </c>
      <c r="C20" s="246"/>
      <c r="D20" s="202">
        <v>58.294779999999996</v>
      </c>
      <c r="E20" s="200">
        <v>-8.5813599999999965</v>
      </c>
      <c r="F20" s="201">
        <v>-12.83172144803811</v>
      </c>
      <c r="G20" s="200">
        <v>7.2947799999999958</v>
      </c>
      <c r="H20" s="201">
        <v>14.303490196078414</v>
      </c>
      <c r="J20" s="246" t="s">
        <v>15</v>
      </c>
      <c r="K20" s="246"/>
      <c r="L20" s="202">
        <v>594.81833999999981</v>
      </c>
      <c r="M20" s="200">
        <v>-10.503810000000158</v>
      </c>
      <c r="N20" s="201">
        <v>-1.7352429611241149</v>
      </c>
      <c r="O20" s="200">
        <v>51.818339999999807</v>
      </c>
      <c r="P20" s="201">
        <v>9.5429723756905673</v>
      </c>
    </row>
    <row r="21" spans="2:16" s="245" customFormat="1" ht="15.4" customHeight="1" x14ac:dyDescent="0.35">
      <c r="B21" s="217" t="s">
        <v>296</v>
      </c>
      <c r="C21" s="217"/>
      <c r="D21" s="210">
        <v>2668.0154300000049</v>
      </c>
      <c r="E21" s="211">
        <v>8.6345900000092115</v>
      </c>
      <c r="F21" s="212">
        <v>0.32468422236242134</v>
      </c>
      <c r="G21" s="211">
        <v>15.015430000004926</v>
      </c>
      <c r="H21" s="212">
        <v>0.56597926875254245</v>
      </c>
      <c r="J21" s="217" t="s">
        <v>296</v>
      </c>
      <c r="K21" s="217"/>
      <c r="L21" s="210">
        <v>19455.658840000633</v>
      </c>
      <c r="M21" s="211">
        <v>31.230910000558652</v>
      </c>
      <c r="N21" s="212">
        <v>0.16078162050952471</v>
      </c>
      <c r="O21" s="211">
        <v>186.65884000063306</v>
      </c>
      <c r="P21" s="212">
        <v>0.96870019202155788</v>
      </c>
    </row>
    <row r="22" spans="2:16" s="245" customFormat="1" ht="15.4" customHeight="1" x14ac:dyDescent="0.35">
      <c r="B22" s="164" t="s">
        <v>268</v>
      </c>
      <c r="C22" s="164"/>
      <c r="D22" s="202">
        <v>2320.1380299999996</v>
      </c>
      <c r="E22" s="200">
        <v>9.6418300000086674</v>
      </c>
      <c r="F22" s="201">
        <v>0.41730559868520345</v>
      </c>
      <c r="G22" s="200">
        <v>21.138029999999617</v>
      </c>
      <c r="H22" s="201">
        <v>0.91944454110482354</v>
      </c>
      <c r="J22" s="164" t="s">
        <v>268</v>
      </c>
      <c r="K22" s="164"/>
      <c r="L22" s="202">
        <v>17266.03443000032</v>
      </c>
      <c r="M22" s="200">
        <v>-20.991119999594957</v>
      </c>
      <c r="N22" s="201">
        <v>-0.12142702015960083</v>
      </c>
      <c r="O22" s="200">
        <v>103.03443000031984</v>
      </c>
      <c r="P22" s="201">
        <v>0.6003287886751707</v>
      </c>
    </row>
    <row r="23" spans="2:16" s="245" customFormat="1" ht="15.4" customHeight="1" x14ac:dyDescent="0.35">
      <c r="B23" s="164" t="s">
        <v>269</v>
      </c>
      <c r="C23" s="164"/>
      <c r="D23" s="202">
        <v>347.8773999999998</v>
      </c>
      <c r="E23" s="200">
        <v>-1.0072400000002517</v>
      </c>
      <c r="F23" s="201">
        <v>-0.28870287898034519</v>
      </c>
      <c r="G23" s="200">
        <v>-6.1226000000002045</v>
      </c>
      <c r="H23" s="201">
        <v>-1.7295480225989195</v>
      </c>
      <c r="J23" s="164" t="s">
        <v>269</v>
      </c>
      <c r="K23" s="164"/>
      <c r="L23" s="202">
        <v>2189.6244100000026</v>
      </c>
      <c r="M23" s="200">
        <v>52.222030000003542</v>
      </c>
      <c r="N23" s="201">
        <v>2.443247489974425</v>
      </c>
      <c r="O23" s="200">
        <v>83.624410000002626</v>
      </c>
      <c r="P23" s="201">
        <v>3.9707697056031748</v>
      </c>
    </row>
    <row r="24" spans="2:16" s="245" customFormat="1" ht="15.4" customHeight="1" x14ac:dyDescent="0.35">
      <c r="B24" s="247" t="s">
        <v>12</v>
      </c>
      <c r="C24" s="247"/>
      <c r="D24" s="202">
        <v>96.770839999999993</v>
      </c>
      <c r="E24" s="200">
        <v>-8.2765799999999956</v>
      </c>
      <c r="F24" s="201">
        <v>-7.8788988820477499</v>
      </c>
      <c r="G24" s="200">
        <v>-20.229160000000007</v>
      </c>
      <c r="H24" s="201">
        <v>-17.289880341880348</v>
      </c>
      <c r="J24" s="247" t="s">
        <v>12</v>
      </c>
      <c r="K24" s="247"/>
      <c r="L24" s="202">
        <v>629.27923999999882</v>
      </c>
      <c r="M24" s="200">
        <v>23.315659999998957</v>
      </c>
      <c r="N24" s="201">
        <v>3.8476998898182728</v>
      </c>
      <c r="O24" s="200">
        <v>-39.720760000001178</v>
      </c>
      <c r="P24" s="201">
        <v>-5.9373333333334983</v>
      </c>
    </row>
    <row r="25" spans="2:16" s="245" customFormat="1" ht="15.4" customHeight="1" x14ac:dyDescent="0.35">
      <c r="B25" s="247" t="s">
        <v>11</v>
      </c>
      <c r="C25" s="247"/>
      <c r="D25" s="202">
        <v>16.89838</v>
      </c>
      <c r="E25" s="200">
        <v>5.7447299999999988</v>
      </c>
      <c r="F25" s="201">
        <v>51.505381646366857</v>
      </c>
      <c r="G25" s="200">
        <v>0.89837999999999951</v>
      </c>
      <c r="H25" s="201">
        <v>5.6148749999999978</v>
      </c>
      <c r="J25" s="247" t="s">
        <v>11</v>
      </c>
      <c r="K25" s="247"/>
      <c r="L25" s="202">
        <v>190.71017999999995</v>
      </c>
      <c r="M25" s="200">
        <v>3.7541600000000699</v>
      </c>
      <c r="N25" s="201">
        <v>2.0080444587984232</v>
      </c>
      <c r="O25" s="200">
        <v>0.71017999999995141</v>
      </c>
      <c r="P25" s="201">
        <v>0.37377894736837902</v>
      </c>
    </row>
    <row r="26" spans="2:16" s="245" customFormat="1" ht="15.4" customHeight="1" x14ac:dyDescent="0.35">
      <c r="B26" s="247" t="s">
        <v>14</v>
      </c>
      <c r="C26" s="247"/>
      <c r="D26" s="202">
        <v>175.31427000000002</v>
      </c>
      <c r="E26" s="200">
        <v>6.0277900000000102</v>
      </c>
      <c r="F26" s="201">
        <v>3.5607037254245029</v>
      </c>
      <c r="G26" s="200">
        <v>16.314270000000022</v>
      </c>
      <c r="H26" s="201">
        <v>10.260547169811332</v>
      </c>
      <c r="J26" s="247" t="s">
        <v>14</v>
      </c>
      <c r="K26" s="247"/>
      <c r="L26" s="202">
        <v>667.39709000000107</v>
      </c>
      <c r="M26" s="200">
        <v>15.722870000000967</v>
      </c>
      <c r="N26" s="201">
        <v>2.4126886590666317</v>
      </c>
      <c r="O26" s="200">
        <v>43.397090000001072</v>
      </c>
      <c r="P26" s="201">
        <v>6.9546618589745322</v>
      </c>
    </row>
    <row r="27" spans="2:16" s="245" customFormat="1" ht="15.4" customHeight="1" x14ac:dyDescent="0.35">
      <c r="B27" s="247" t="s">
        <v>15</v>
      </c>
      <c r="C27" s="247"/>
      <c r="D27" s="202">
        <v>58.893909999999991</v>
      </c>
      <c r="E27" s="200">
        <v>-4.5031800000000217</v>
      </c>
      <c r="F27" s="201">
        <v>-7.1031335980878936</v>
      </c>
      <c r="G27" s="200">
        <v>-3.1060900000000089</v>
      </c>
      <c r="H27" s="201">
        <v>-5.0098225806451779</v>
      </c>
      <c r="J27" s="247" t="s">
        <v>15</v>
      </c>
      <c r="K27" s="247"/>
      <c r="L27" s="202">
        <v>702.23789999999985</v>
      </c>
      <c r="M27" s="200">
        <v>9.4293400000000247</v>
      </c>
      <c r="N27" s="201">
        <v>1.361031105042926</v>
      </c>
      <c r="O27" s="200">
        <v>80.237899999999854</v>
      </c>
      <c r="P27" s="201">
        <v>12.899983922829563</v>
      </c>
    </row>
    <row r="28" spans="2:16" ht="16.899999999999999" customHeight="1" x14ac:dyDescent="0.3">
      <c r="B28" s="192" t="s">
        <v>267</v>
      </c>
      <c r="C28" s="192"/>
      <c r="D28" s="202"/>
      <c r="E28" s="200"/>
      <c r="F28" s="201"/>
      <c r="G28" s="200"/>
      <c r="H28" s="201"/>
      <c r="J28" s="192" t="s">
        <v>267</v>
      </c>
      <c r="K28" s="192"/>
      <c r="L28" s="198"/>
      <c r="M28" s="141"/>
      <c r="N28" s="142"/>
      <c r="O28" s="141"/>
      <c r="P28" s="142"/>
    </row>
    <row r="29" spans="2:16" s="245" customFormat="1" ht="15.4" customHeight="1" x14ac:dyDescent="0.35">
      <c r="B29" s="29" t="s">
        <v>298</v>
      </c>
      <c r="C29" s="29"/>
      <c r="D29" s="213">
        <v>3553.0443599999981</v>
      </c>
      <c r="E29" s="208">
        <v>-20.270120000003772</v>
      </c>
      <c r="F29" s="209">
        <v>-0.56726381384723368</v>
      </c>
      <c r="G29" s="208">
        <v>5.0443599999980506</v>
      </c>
      <c r="H29" s="209">
        <v>0.1421747463359111</v>
      </c>
      <c r="J29" s="29" t="s">
        <v>298</v>
      </c>
      <c r="K29" s="29"/>
      <c r="L29" s="213">
        <v>23423.548630000474</v>
      </c>
      <c r="M29" s="208">
        <v>-147.09365999972215</v>
      </c>
      <c r="N29" s="209">
        <v>-0.6240545259223893</v>
      </c>
      <c r="O29" s="208">
        <v>359.54863000047408</v>
      </c>
      <c r="P29" s="209">
        <v>1.558917056887239</v>
      </c>
    </row>
    <row r="30" spans="2:16" s="245" customFormat="1" ht="15.4" customHeight="1" x14ac:dyDescent="0.35">
      <c r="B30" s="29" t="s">
        <v>297</v>
      </c>
      <c r="C30" s="29"/>
      <c r="D30" s="210">
        <v>1.0002800000000001</v>
      </c>
      <c r="E30" s="211">
        <v>-8.287230000000001</v>
      </c>
      <c r="F30" s="212">
        <v>-99.94359544674937</v>
      </c>
      <c r="G30" s="211">
        <v>-1751.99972</v>
      </c>
      <c r="H30" s="212">
        <v>-99.942938961779802</v>
      </c>
      <c r="J30" s="29" t="s">
        <v>297</v>
      </c>
      <c r="K30" s="29"/>
      <c r="L30" s="210">
        <v>11012.692230000061</v>
      </c>
      <c r="M30" s="211">
        <v>-37.126729999939926</v>
      </c>
      <c r="N30" s="212">
        <v>-0.33599401161536946</v>
      </c>
      <c r="O30" s="211">
        <v>146.69223000006059</v>
      </c>
      <c r="P30" s="212">
        <v>1.3500113197134169</v>
      </c>
    </row>
    <row r="31" spans="2:16" s="245" customFormat="1" ht="15.4" customHeight="1" x14ac:dyDescent="0.35">
      <c r="B31" s="164" t="s">
        <v>268</v>
      </c>
      <c r="C31" s="164"/>
      <c r="D31" s="202">
        <v>1439.6730299999986</v>
      </c>
      <c r="E31" s="200">
        <v>-11.277080000004617</v>
      </c>
      <c r="F31" s="201">
        <v>-0.77722038285689621</v>
      </c>
      <c r="G31" s="200">
        <v>-26.326970000001438</v>
      </c>
      <c r="H31" s="201">
        <v>-1.7958369713507238</v>
      </c>
      <c r="J31" s="164" t="s">
        <v>268</v>
      </c>
      <c r="K31" s="164"/>
      <c r="L31" s="202">
        <v>9534.5754600000218</v>
      </c>
      <c r="M31" s="200">
        <v>-0.75397000005250447</v>
      </c>
      <c r="N31" s="201">
        <v>-7.9071206253331638E-3</v>
      </c>
      <c r="O31" s="200">
        <v>242.57546000002185</v>
      </c>
      <c r="P31" s="201">
        <v>2.6105839431771756</v>
      </c>
    </row>
    <row r="32" spans="2:16" s="245" customFormat="1" ht="15.4" customHeight="1" x14ac:dyDescent="0.35">
      <c r="B32" s="164" t="s">
        <v>269</v>
      </c>
      <c r="C32" s="164"/>
      <c r="D32" s="202">
        <v>297.25828000000001</v>
      </c>
      <c r="E32" s="200">
        <v>-25.194539999999847</v>
      </c>
      <c r="F32" s="201">
        <v>-7.8134035236534345</v>
      </c>
      <c r="G32" s="200">
        <v>9.2582800000000134</v>
      </c>
      <c r="H32" s="201">
        <v>3.2146805555555602</v>
      </c>
      <c r="J32" s="164" t="s">
        <v>269</v>
      </c>
      <c r="K32" s="164"/>
      <c r="L32" s="202">
        <v>1478.1167699999971</v>
      </c>
      <c r="M32" s="200">
        <v>-36.372760000002017</v>
      </c>
      <c r="N32" s="201">
        <v>-2.4016514660224857</v>
      </c>
      <c r="O32" s="200">
        <v>-95.883230000002868</v>
      </c>
      <c r="P32" s="201">
        <v>-6.0916918678527878</v>
      </c>
    </row>
    <row r="33" spans="2:16" s="245" customFormat="1" ht="15.4" customHeight="1" x14ac:dyDescent="0.35">
      <c r="B33" s="246" t="s">
        <v>12</v>
      </c>
      <c r="C33" s="246"/>
      <c r="D33" s="202">
        <v>84.666449999999983</v>
      </c>
      <c r="E33" s="200">
        <v>8.3950799999999504</v>
      </c>
      <c r="F33" s="201">
        <v>11.006856176832727</v>
      </c>
      <c r="G33" s="200">
        <v>-6.3335500000000167</v>
      </c>
      <c r="H33" s="201">
        <v>-6.9599450549450665</v>
      </c>
      <c r="J33" s="246" t="s">
        <v>12</v>
      </c>
      <c r="K33" s="246"/>
      <c r="L33" s="202">
        <v>431.31966000000006</v>
      </c>
      <c r="M33" s="200">
        <v>11.465420000000279</v>
      </c>
      <c r="N33" s="201">
        <v>2.7308096257406618</v>
      </c>
      <c r="O33" s="200">
        <v>-78.680339999999944</v>
      </c>
      <c r="P33" s="201">
        <v>-15.427517647058806</v>
      </c>
    </row>
    <row r="34" spans="2:16" s="245" customFormat="1" ht="15.4" customHeight="1" x14ac:dyDescent="0.35">
      <c r="B34" s="246" t="s">
        <v>11</v>
      </c>
      <c r="C34" s="246"/>
      <c r="D34" s="202">
        <v>12.796660000000001</v>
      </c>
      <c r="E34" s="200">
        <v>-3.1541200000000025</v>
      </c>
      <c r="F34" s="201">
        <v>-19.774080013641978</v>
      </c>
      <c r="G34" s="200">
        <v>-7.203339999999999</v>
      </c>
      <c r="H34" s="201">
        <v>-36.016699999999993</v>
      </c>
      <c r="J34" s="246" t="s">
        <v>11</v>
      </c>
      <c r="K34" s="246"/>
      <c r="L34" s="202">
        <v>104.74863999999999</v>
      </c>
      <c r="M34" s="200">
        <v>-13.953959999999995</v>
      </c>
      <c r="N34" s="201">
        <v>-11.755395416781099</v>
      </c>
      <c r="O34" s="200">
        <v>-27.251360000000005</v>
      </c>
      <c r="P34" s="201">
        <v>-20.64496969696971</v>
      </c>
    </row>
    <row r="35" spans="2:16" s="245" customFormat="1" ht="15.4" customHeight="1" x14ac:dyDescent="0.35">
      <c r="B35" s="246" t="s">
        <v>14</v>
      </c>
      <c r="C35" s="246"/>
      <c r="D35" s="202">
        <v>163.90706999999998</v>
      </c>
      <c r="E35" s="200">
        <v>-25.576030000000031</v>
      </c>
      <c r="F35" s="201">
        <v>-13.497789512626738</v>
      </c>
      <c r="G35" s="200">
        <v>17.907069999999976</v>
      </c>
      <c r="H35" s="201">
        <v>12.265116438356145</v>
      </c>
      <c r="J35" s="246" t="s">
        <v>14</v>
      </c>
      <c r="K35" s="246"/>
      <c r="L35" s="202">
        <v>626.0425900000015</v>
      </c>
      <c r="M35" s="200">
        <v>-41.500439999997411</v>
      </c>
      <c r="N35" s="201">
        <v>-6.2168936135843467</v>
      </c>
      <c r="O35" s="200">
        <v>-16.957409999998504</v>
      </c>
      <c r="P35" s="201">
        <v>-2.6372332814927688</v>
      </c>
    </row>
    <row r="36" spans="2:16" s="245" customFormat="1" ht="15.4" customHeight="1" x14ac:dyDescent="0.35">
      <c r="B36" s="246" t="s">
        <v>15</v>
      </c>
      <c r="C36" s="246"/>
      <c r="D36" s="202">
        <v>35.888100000000001</v>
      </c>
      <c r="E36" s="200">
        <v>-4.8594700000000017</v>
      </c>
      <c r="F36" s="201">
        <v>-11.925790912194273</v>
      </c>
      <c r="G36" s="200">
        <v>4.8881000000000014</v>
      </c>
      <c r="H36" s="201">
        <v>15.768064516129044</v>
      </c>
      <c r="J36" s="246" t="s">
        <v>15</v>
      </c>
      <c r="K36" s="246"/>
      <c r="L36" s="202">
        <v>316.00587999999982</v>
      </c>
      <c r="M36" s="200">
        <v>7.6162199999995437</v>
      </c>
      <c r="N36" s="201">
        <v>2.469674242644686</v>
      </c>
      <c r="O36" s="200">
        <v>26.00587999999982</v>
      </c>
      <c r="P36" s="201">
        <v>8.9675448275861527</v>
      </c>
    </row>
    <row r="37" spans="2:16" s="245" customFormat="1" ht="15.4" customHeight="1" x14ac:dyDescent="0.35">
      <c r="B37" s="217" t="s">
        <v>299</v>
      </c>
      <c r="C37" s="217"/>
      <c r="D37" s="210">
        <v>1816.1130499999992</v>
      </c>
      <c r="E37" s="211">
        <v>16.201500000000578</v>
      </c>
      <c r="F37" s="212">
        <v>0.90012756460173193</v>
      </c>
      <c r="G37" s="211">
        <v>22.113049999999248</v>
      </c>
      <c r="H37" s="212">
        <v>1.2326114827201309</v>
      </c>
      <c r="J37" s="217" t="s">
        <v>299</v>
      </c>
      <c r="K37" s="217"/>
      <c r="L37" s="210">
        <v>12410.856400000042</v>
      </c>
      <c r="M37" s="211">
        <v>-109.96692999991137</v>
      </c>
      <c r="N37" s="212">
        <v>-0.87827235559207395</v>
      </c>
      <c r="O37" s="211">
        <v>212.85640000004241</v>
      </c>
      <c r="P37" s="212">
        <v>1.7450106574851816</v>
      </c>
    </row>
    <row r="38" spans="2:16" s="245" customFormat="1" ht="15.4" customHeight="1" x14ac:dyDescent="0.35">
      <c r="B38" s="164" t="s">
        <v>268</v>
      </c>
      <c r="C38" s="164"/>
      <c r="D38" s="202">
        <v>1527.6079999999988</v>
      </c>
      <c r="E38" s="200">
        <v>24.449759999997468</v>
      </c>
      <c r="F38" s="201">
        <v>1.6265592902579158</v>
      </c>
      <c r="G38" s="200">
        <v>17.60799999999881</v>
      </c>
      <c r="H38" s="201">
        <v>1.1660927152317129</v>
      </c>
      <c r="J38" s="164" t="s">
        <v>268</v>
      </c>
      <c r="K38" s="164"/>
      <c r="L38" s="202">
        <v>10727.961850000051</v>
      </c>
      <c r="M38" s="200">
        <v>-131.08810999993511</v>
      </c>
      <c r="N38" s="201">
        <v>-1.2071784408655191</v>
      </c>
      <c r="O38" s="200">
        <v>132.96185000005062</v>
      </c>
      <c r="P38" s="201">
        <v>1.2549490325630046</v>
      </c>
    </row>
    <row r="39" spans="2:16" s="245" customFormat="1" ht="15.4" customHeight="1" x14ac:dyDescent="0.35">
      <c r="B39" s="164" t="s">
        <v>269</v>
      </c>
      <c r="C39" s="164"/>
      <c r="D39" s="202">
        <v>288.5050500000001</v>
      </c>
      <c r="E39" s="200">
        <v>-8.2482599999998456</v>
      </c>
      <c r="F39" s="201">
        <v>-2.7795005892267284</v>
      </c>
      <c r="G39" s="200">
        <v>4.5050500000000966</v>
      </c>
      <c r="H39" s="201">
        <v>1.5862852112676507</v>
      </c>
      <c r="J39" s="164" t="s">
        <v>269</v>
      </c>
      <c r="K39" s="164"/>
      <c r="L39" s="202">
        <v>1682.8945500000032</v>
      </c>
      <c r="M39" s="200">
        <v>21.121180000004415</v>
      </c>
      <c r="N39" s="201">
        <v>1.2710024351879241</v>
      </c>
      <c r="O39" s="200">
        <v>78.894550000003164</v>
      </c>
      <c r="P39" s="201">
        <v>4.9186128428929692</v>
      </c>
    </row>
    <row r="40" spans="2:16" s="245" customFormat="1" ht="15.4" customHeight="1" x14ac:dyDescent="0.35">
      <c r="B40" s="247" t="s">
        <v>12</v>
      </c>
      <c r="C40" s="247"/>
      <c r="D40" s="202">
        <v>82.412189999999995</v>
      </c>
      <c r="E40" s="200">
        <v>-1.7502100000000098</v>
      </c>
      <c r="F40" s="201">
        <v>-2.0795628451660235</v>
      </c>
      <c r="G40" s="200">
        <v>-21.587810000000005</v>
      </c>
      <c r="H40" s="201">
        <v>-20.75750961538462</v>
      </c>
      <c r="J40" s="247" t="s">
        <v>12</v>
      </c>
      <c r="K40" s="247"/>
      <c r="L40" s="202">
        <v>471.54966000000019</v>
      </c>
      <c r="M40" s="200">
        <v>10.719070000000272</v>
      </c>
      <c r="N40" s="201">
        <v>2.3260326533445408</v>
      </c>
      <c r="O40" s="200">
        <v>-49.450339999999812</v>
      </c>
      <c r="P40" s="201">
        <v>-9.4914280230325829</v>
      </c>
    </row>
    <row r="41" spans="2:16" s="245" customFormat="1" ht="15.4" customHeight="1" x14ac:dyDescent="0.35">
      <c r="B41" s="247" t="s">
        <v>11</v>
      </c>
      <c r="C41" s="247"/>
      <c r="D41" s="202">
        <v>15.913549999999999</v>
      </c>
      <c r="E41" s="200">
        <v>5.5194499999999991</v>
      </c>
      <c r="F41" s="201">
        <v>53.101759652110331</v>
      </c>
      <c r="G41" s="200">
        <v>2.913549999999999</v>
      </c>
      <c r="H41" s="201">
        <v>22.411923076923074</v>
      </c>
      <c r="J41" s="247" t="s">
        <v>11</v>
      </c>
      <c r="K41" s="247"/>
      <c r="L41" s="202">
        <v>103.50942999999997</v>
      </c>
      <c r="M41" s="200">
        <v>-3.0810600000000363</v>
      </c>
      <c r="N41" s="201">
        <v>-2.8905580601046381</v>
      </c>
      <c r="O41" s="200">
        <v>4.5094299999999663</v>
      </c>
      <c r="P41" s="201">
        <v>4.5549797979797688</v>
      </c>
    </row>
    <row r="42" spans="2:16" s="245" customFormat="1" ht="15.4" customHeight="1" x14ac:dyDescent="0.35">
      <c r="B42" s="247" t="s">
        <v>14</v>
      </c>
      <c r="C42" s="247"/>
      <c r="D42" s="202">
        <v>142.76334999999995</v>
      </c>
      <c r="E42" s="200">
        <v>-6.8217600000001539</v>
      </c>
      <c r="F42" s="201">
        <v>-4.5604539114890201</v>
      </c>
      <c r="G42" s="200">
        <v>17.763349999999946</v>
      </c>
      <c r="H42" s="201">
        <v>14.210679999999968</v>
      </c>
      <c r="J42" s="247" t="s">
        <v>14</v>
      </c>
      <c r="K42" s="247"/>
      <c r="L42" s="202">
        <v>541.18492999999967</v>
      </c>
      <c r="M42" s="200">
        <v>10.093599999999356</v>
      </c>
      <c r="N42" s="201">
        <v>1.9005394043994954</v>
      </c>
      <c r="O42" s="200">
        <v>52.184929999999667</v>
      </c>
      <c r="P42" s="201">
        <v>10.671764826175803</v>
      </c>
    </row>
    <row r="43" spans="2:16" s="245" customFormat="1" ht="15.4" customHeight="1" x14ac:dyDescent="0.35">
      <c r="B43" s="247" t="s">
        <v>15</v>
      </c>
      <c r="C43" s="247"/>
      <c r="D43" s="202">
        <v>47.415960000000005</v>
      </c>
      <c r="E43" s="200">
        <v>-5.1957400000000007</v>
      </c>
      <c r="F43" s="201">
        <v>-9.8756360277276798</v>
      </c>
      <c r="G43" s="200">
        <v>5.4159600000000054</v>
      </c>
      <c r="H43" s="201">
        <v>12.895142857142858</v>
      </c>
      <c r="J43" s="247" t="s">
        <v>15</v>
      </c>
      <c r="K43" s="247"/>
      <c r="L43" s="202">
        <v>566.65052999999898</v>
      </c>
      <c r="M43" s="200">
        <v>3.3895699999983435</v>
      </c>
      <c r="N43" s="201">
        <v>0.60177612877667741</v>
      </c>
      <c r="O43" s="200">
        <v>70.65052999999898</v>
      </c>
      <c r="P43" s="201">
        <v>14.244058467741723</v>
      </c>
    </row>
    <row r="44" spans="2:16" ht="16.899999999999999" customHeight="1" x14ac:dyDescent="0.3">
      <c r="B44" s="192" t="s">
        <v>267</v>
      </c>
      <c r="C44" s="192"/>
      <c r="D44" s="202"/>
      <c r="E44" s="200"/>
      <c r="F44" s="201"/>
      <c r="G44" s="200"/>
      <c r="H44" s="201"/>
      <c r="J44" s="192" t="s">
        <v>267</v>
      </c>
      <c r="K44" s="192"/>
      <c r="L44" s="198"/>
      <c r="M44" s="141"/>
      <c r="N44" s="142"/>
      <c r="O44" s="141"/>
      <c r="P44" s="142"/>
    </row>
    <row r="45" spans="2:16" s="245" customFormat="1" ht="15.4" customHeight="1" x14ac:dyDescent="0.35">
      <c r="B45" s="29" t="s">
        <v>300</v>
      </c>
      <c r="C45" s="29"/>
      <c r="D45" s="213">
        <v>3191.4675499999962</v>
      </c>
      <c r="E45" s="208">
        <v>51.652879999989636</v>
      </c>
      <c r="F45" s="209">
        <v>1.6450932755209209</v>
      </c>
      <c r="G45" s="208">
        <v>124.46754999999621</v>
      </c>
      <c r="H45" s="209">
        <v>4.05828333876741</v>
      </c>
      <c r="J45" s="29" t="s">
        <v>300</v>
      </c>
      <c r="K45" s="29"/>
      <c r="L45" s="213">
        <v>20274.836180000242</v>
      </c>
      <c r="M45" s="208">
        <v>171.54736000021148</v>
      </c>
      <c r="N45" s="209">
        <v>0.85332982844849425</v>
      </c>
      <c r="O45" s="208">
        <v>930.83618000024217</v>
      </c>
      <c r="P45" s="209">
        <v>4.8120149917299671</v>
      </c>
    </row>
    <row r="46" spans="2:16" s="245" customFormat="1" ht="15.4" customHeight="1" x14ac:dyDescent="0.35">
      <c r="B46" s="29" t="s">
        <v>301</v>
      </c>
      <c r="C46" s="29"/>
      <c r="D46" s="214">
        <v>1544.4578999999994</v>
      </c>
      <c r="E46" s="215">
        <v>0.36145999999666856</v>
      </c>
      <c r="F46" s="216">
        <v>2.3409159598642759E-2</v>
      </c>
      <c r="G46" s="215">
        <v>43.457899999999427</v>
      </c>
      <c r="H46" s="216">
        <v>2.8952631578947035</v>
      </c>
      <c r="J46" s="29" t="s">
        <v>301</v>
      </c>
      <c r="K46" s="29"/>
      <c r="L46" s="214">
        <v>9344.0612000000092</v>
      </c>
      <c r="M46" s="215">
        <v>114.05610999997771</v>
      </c>
      <c r="N46" s="216">
        <v>1.2357101527879877</v>
      </c>
      <c r="O46" s="215">
        <v>470.06120000000919</v>
      </c>
      <c r="P46" s="216">
        <v>5.2970610773045905</v>
      </c>
    </row>
    <row r="47" spans="2:16" s="245" customFormat="1" ht="15.4" customHeight="1" x14ac:dyDescent="0.35">
      <c r="B47" s="164" t="s">
        <v>268</v>
      </c>
      <c r="C47" s="164"/>
      <c r="D47" s="202">
        <v>1292.5936399999996</v>
      </c>
      <c r="E47" s="200">
        <v>11.2930399999982</v>
      </c>
      <c r="F47" s="201">
        <v>0.88137319220784605</v>
      </c>
      <c r="G47" s="200">
        <v>10.593639999999596</v>
      </c>
      <c r="H47" s="201">
        <v>0.82633697347891655</v>
      </c>
      <c r="J47" s="164" t="s">
        <v>268</v>
      </c>
      <c r="K47" s="164"/>
      <c r="L47" s="202">
        <v>8246.4893100000045</v>
      </c>
      <c r="M47" s="200">
        <v>156.42760000001817</v>
      </c>
      <c r="N47" s="201">
        <v>1.9335773397953346</v>
      </c>
      <c r="O47" s="200">
        <v>457.48931000000448</v>
      </c>
      <c r="P47" s="201">
        <v>5.8735307484915324</v>
      </c>
    </row>
    <row r="48" spans="2:16" s="245" customFormat="1" ht="15.4" customHeight="1" x14ac:dyDescent="0.35">
      <c r="B48" s="164" t="s">
        <v>269</v>
      </c>
      <c r="C48" s="164"/>
      <c r="D48" s="202">
        <v>251.86425999999997</v>
      </c>
      <c r="E48" s="200">
        <v>-10.931580000000082</v>
      </c>
      <c r="F48" s="201">
        <v>-4.1597233807049889</v>
      </c>
      <c r="G48" s="200">
        <v>32.864259999999973</v>
      </c>
      <c r="H48" s="201">
        <v>15.006511415525097</v>
      </c>
      <c r="J48" s="164" t="s">
        <v>269</v>
      </c>
      <c r="K48" s="164"/>
      <c r="L48" s="202">
        <v>1097.5718900000004</v>
      </c>
      <c r="M48" s="200">
        <v>-42.371489999998857</v>
      </c>
      <c r="N48" s="201">
        <v>-3.7169819785258937</v>
      </c>
      <c r="O48" s="200">
        <v>11.571890000000394</v>
      </c>
      <c r="P48" s="201">
        <v>1.0655515653775751</v>
      </c>
    </row>
    <row r="49" spans="2:16" s="245" customFormat="1" ht="15.4" customHeight="1" x14ac:dyDescent="0.35">
      <c r="B49" s="246" t="s">
        <v>12</v>
      </c>
      <c r="C49" s="246"/>
      <c r="D49" s="202">
        <v>72.406499999999994</v>
      </c>
      <c r="E49" s="200">
        <v>10.357789999999987</v>
      </c>
      <c r="F49" s="201">
        <v>16.6929981300175</v>
      </c>
      <c r="G49" s="200">
        <v>7.4064999999999941</v>
      </c>
      <c r="H49" s="201">
        <v>11.394615384615363</v>
      </c>
      <c r="J49" s="246" t="s">
        <v>12</v>
      </c>
      <c r="K49" s="246"/>
      <c r="L49" s="202">
        <v>332.82420000000002</v>
      </c>
      <c r="M49" s="200">
        <v>3.2152400000005059</v>
      </c>
      <c r="N49" s="201">
        <v>0.97547105515593557</v>
      </c>
      <c r="O49" s="200">
        <v>-44.175799999999981</v>
      </c>
      <c r="P49" s="201">
        <v>-11.717718832891251</v>
      </c>
    </row>
    <row r="50" spans="2:16" s="245" customFormat="1" ht="15.4" customHeight="1" x14ac:dyDescent="0.35">
      <c r="B50" s="246" t="s">
        <v>11</v>
      </c>
      <c r="C50" s="246"/>
      <c r="D50" s="202">
        <v>12.796660000000001</v>
      </c>
      <c r="E50" s="200">
        <v>-0.84424000000000099</v>
      </c>
      <c r="F50" s="201">
        <v>-6.1890344478736807</v>
      </c>
      <c r="G50" s="200">
        <v>-4.203339999999999</v>
      </c>
      <c r="H50" s="201">
        <v>-24.725529411764697</v>
      </c>
      <c r="J50" s="246" t="s">
        <v>11</v>
      </c>
      <c r="K50" s="246"/>
      <c r="L50" s="202">
        <v>81.069639999999978</v>
      </c>
      <c r="M50" s="200">
        <v>-11.291900000000027</v>
      </c>
      <c r="N50" s="201">
        <v>-12.225759769705036</v>
      </c>
      <c r="O50" s="200">
        <v>-19.930360000000022</v>
      </c>
      <c r="P50" s="201">
        <v>-19.733029702970313</v>
      </c>
    </row>
    <row r="51" spans="2:16" s="245" customFormat="1" ht="15.4" customHeight="1" x14ac:dyDescent="0.35">
      <c r="B51" s="246" t="s">
        <v>14</v>
      </c>
      <c r="C51" s="246"/>
      <c r="D51" s="202">
        <v>141.40410999999997</v>
      </c>
      <c r="E51" s="200">
        <v>-15.390000000000015</v>
      </c>
      <c r="F51" s="201">
        <v>-9.8154197246312407</v>
      </c>
      <c r="G51" s="200">
        <v>28.404109999999974</v>
      </c>
      <c r="H51" s="201">
        <v>25.136380530973426</v>
      </c>
      <c r="J51" s="246" t="s">
        <v>14</v>
      </c>
      <c r="K51" s="246"/>
      <c r="L51" s="202">
        <v>474.05297000000047</v>
      </c>
      <c r="M51" s="200">
        <v>-39.332649999999887</v>
      </c>
      <c r="N51" s="201">
        <v>-7.6614241746778617</v>
      </c>
      <c r="O51" s="200">
        <v>38.052970000000471</v>
      </c>
      <c r="P51" s="201">
        <v>8.7277454128441292</v>
      </c>
    </row>
    <row r="52" spans="2:16" s="245" customFormat="1" ht="15.4" customHeight="1" x14ac:dyDescent="0.35">
      <c r="B52" s="246" t="s">
        <v>15</v>
      </c>
      <c r="C52" s="246"/>
      <c r="D52" s="202">
        <v>25.256990000000002</v>
      </c>
      <c r="E52" s="200">
        <v>-5.0551299999999912</v>
      </c>
      <c r="F52" s="201">
        <v>-16.676926589100304</v>
      </c>
      <c r="G52" s="200">
        <v>0.25699000000000183</v>
      </c>
      <c r="H52" s="201">
        <v>1.0279600000000073</v>
      </c>
      <c r="J52" s="246" t="s">
        <v>15</v>
      </c>
      <c r="K52" s="246"/>
      <c r="L52" s="202">
        <v>209.62507999999991</v>
      </c>
      <c r="M52" s="200">
        <v>5.0378199999999822</v>
      </c>
      <c r="N52" s="201">
        <v>2.4624309451135815</v>
      </c>
      <c r="O52" s="200">
        <v>37.625079999999912</v>
      </c>
      <c r="P52" s="201">
        <v>21.875046511627858</v>
      </c>
    </row>
    <row r="53" spans="2:16" s="245" customFormat="1" ht="15.4" customHeight="1" x14ac:dyDescent="0.35">
      <c r="B53" s="217" t="s">
        <v>302</v>
      </c>
      <c r="C53" s="217"/>
      <c r="D53" s="214">
        <v>1647.0096499999995</v>
      </c>
      <c r="E53" s="215">
        <v>51.291420000000244</v>
      </c>
      <c r="F53" s="216">
        <v>3.2143156000668256</v>
      </c>
      <c r="G53" s="215">
        <v>80.00964999999951</v>
      </c>
      <c r="H53" s="216">
        <v>5.1059125717931977</v>
      </c>
      <c r="J53" s="217" t="s">
        <v>302</v>
      </c>
      <c r="K53" s="217"/>
      <c r="L53" s="214">
        <v>10930.774979999998</v>
      </c>
      <c r="M53" s="215">
        <v>57.491250000006403</v>
      </c>
      <c r="N53" s="216">
        <v>0.52873861684841472</v>
      </c>
      <c r="O53" s="215">
        <v>460.77497999999832</v>
      </c>
      <c r="P53" s="216">
        <v>4.4009071633237795</v>
      </c>
    </row>
    <row r="54" spans="2:16" s="245" customFormat="1" ht="15.4" customHeight="1" x14ac:dyDescent="0.35">
      <c r="B54" s="164" t="s">
        <v>268</v>
      </c>
      <c r="C54" s="164"/>
      <c r="D54" s="202">
        <v>1390.6099599999986</v>
      </c>
      <c r="E54" s="200">
        <v>46.180679999998347</v>
      </c>
      <c r="F54" s="201">
        <v>3.434965355708286</v>
      </c>
      <c r="G54" s="200">
        <v>49.609959999998637</v>
      </c>
      <c r="H54" s="201">
        <v>3.6994750186427012</v>
      </c>
      <c r="J54" s="164" t="s">
        <v>268</v>
      </c>
      <c r="K54" s="164"/>
      <c r="L54" s="202">
        <v>9525.9119900000242</v>
      </c>
      <c r="M54" s="200">
        <v>0.94942000002265559</v>
      </c>
      <c r="N54" s="201">
        <v>9.9677032119132036E-3</v>
      </c>
      <c r="O54" s="200">
        <v>302.91199000002416</v>
      </c>
      <c r="P54" s="201">
        <v>3.2843108533017897</v>
      </c>
    </row>
    <row r="55" spans="2:16" s="245" customFormat="1" ht="15.4" customHeight="1" x14ac:dyDescent="0.35">
      <c r="B55" s="164" t="s">
        <v>269</v>
      </c>
      <c r="C55" s="164"/>
      <c r="D55" s="202">
        <v>256.39969000000002</v>
      </c>
      <c r="E55" s="200">
        <v>5.1107400000000496</v>
      </c>
      <c r="F55" s="201">
        <v>2.0338100819793539</v>
      </c>
      <c r="G55" s="200">
        <v>31.399690000000021</v>
      </c>
      <c r="H55" s="201">
        <v>13.955417777777782</v>
      </c>
      <c r="J55" s="164" t="s">
        <v>269</v>
      </c>
      <c r="K55" s="164"/>
      <c r="L55" s="202">
        <v>1404.8629900000026</v>
      </c>
      <c r="M55" s="200">
        <v>56.541830000003529</v>
      </c>
      <c r="N55" s="201">
        <v>4.1934986765322009</v>
      </c>
      <c r="O55" s="200">
        <v>157.86299000000258</v>
      </c>
      <c r="P55" s="201">
        <v>12.659421812349848</v>
      </c>
    </row>
    <row r="56" spans="2:16" s="245" customFormat="1" ht="15.4" customHeight="1" x14ac:dyDescent="0.35">
      <c r="B56" s="247" t="s">
        <v>12</v>
      </c>
      <c r="C56" s="247"/>
      <c r="D56" s="202">
        <v>75.880149999999986</v>
      </c>
      <c r="E56" s="200">
        <v>3.0355999999999881</v>
      </c>
      <c r="F56" s="201">
        <v>4.1672300810424332</v>
      </c>
      <c r="G56" s="200">
        <v>-9.1198500000000138</v>
      </c>
      <c r="H56" s="201">
        <v>-10.729235294117672</v>
      </c>
      <c r="J56" s="247" t="s">
        <v>12</v>
      </c>
      <c r="K56" s="247"/>
      <c r="L56" s="202">
        <v>426.3335600000002</v>
      </c>
      <c r="M56" s="200">
        <v>33.588740000000257</v>
      </c>
      <c r="N56" s="201">
        <v>8.552306304129047</v>
      </c>
      <c r="O56" s="200">
        <v>-1.6664399999997954</v>
      </c>
      <c r="P56" s="201">
        <v>-0.3893551401868649</v>
      </c>
    </row>
    <row r="57" spans="2:16" s="245" customFormat="1" ht="15.4" customHeight="1" x14ac:dyDescent="0.35">
      <c r="B57" s="247" t="s">
        <v>11</v>
      </c>
      <c r="C57" s="247"/>
      <c r="D57" s="202">
        <v>14.993539999999999</v>
      </c>
      <c r="E57" s="200">
        <v>6.6172799999999992</v>
      </c>
      <c r="F57" s="201">
        <v>79.000413072182539</v>
      </c>
      <c r="G57" s="200">
        <v>1.9935399999999994</v>
      </c>
      <c r="H57" s="201">
        <v>15.334923076923076</v>
      </c>
      <c r="J57" s="247" t="s">
        <v>11</v>
      </c>
      <c r="K57" s="247"/>
      <c r="L57" s="202">
        <v>89.00361999999997</v>
      </c>
      <c r="M57" s="200">
        <v>1.465749999999943</v>
      </c>
      <c r="N57" s="201">
        <v>1.6744181689592637</v>
      </c>
      <c r="O57" s="200">
        <v>2.0036199999999695</v>
      </c>
      <c r="P57" s="201">
        <v>2.3030114942528428</v>
      </c>
    </row>
    <row r="58" spans="2:16" s="245" customFormat="1" ht="15.4" customHeight="1" x14ac:dyDescent="0.35">
      <c r="B58" s="247" t="s">
        <v>14</v>
      </c>
      <c r="C58" s="247"/>
      <c r="D58" s="202">
        <v>124.81638000000001</v>
      </c>
      <c r="E58" s="200">
        <v>-0.65005000000002156</v>
      </c>
      <c r="F58" s="201">
        <v>-0.51810671587612944</v>
      </c>
      <c r="G58" s="200">
        <v>33.816380000000009</v>
      </c>
      <c r="H58" s="201">
        <v>37.160857142857139</v>
      </c>
      <c r="J58" s="247" t="s">
        <v>14</v>
      </c>
      <c r="K58" s="247"/>
      <c r="L58" s="202">
        <v>434.61651999999947</v>
      </c>
      <c r="M58" s="200">
        <v>-5.2569200000011733</v>
      </c>
      <c r="N58" s="201">
        <v>-1.1950982991837691</v>
      </c>
      <c r="O58" s="200">
        <v>78.616519999999468</v>
      </c>
      <c r="P58" s="201">
        <v>22.083292134831311</v>
      </c>
    </row>
    <row r="59" spans="2:16" s="245" customFormat="1" ht="15.4" customHeight="1" x14ac:dyDescent="0.35">
      <c r="B59" s="247" t="s">
        <v>15</v>
      </c>
      <c r="C59" s="247"/>
      <c r="D59" s="202">
        <v>40.709620000000001</v>
      </c>
      <c r="E59" s="200">
        <v>-3.8920899999999961</v>
      </c>
      <c r="F59" s="201">
        <v>-8.7263246184955676</v>
      </c>
      <c r="G59" s="200">
        <v>3.709620000000001</v>
      </c>
      <c r="H59" s="201">
        <v>10.025999999999996</v>
      </c>
      <c r="J59" s="247" t="s">
        <v>15</v>
      </c>
      <c r="K59" s="247"/>
      <c r="L59" s="202">
        <v>454.90928999999954</v>
      </c>
      <c r="M59" s="200">
        <v>26.744259999999258</v>
      </c>
      <c r="N59" s="201">
        <v>6.2462504235806477</v>
      </c>
      <c r="O59" s="200">
        <v>78.909289999999544</v>
      </c>
      <c r="P59" s="201">
        <v>20.986513297872222</v>
      </c>
    </row>
    <row r="60" spans="2:16" ht="16.899999999999999" customHeight="1" x14ac:dyDescent="0.3">
      <c r="B60" s="192" t="s">
        <v>267</v>
      </c>
      <c r="C60" s="192"/>
      <c r="D60" s="202"/>
      <c r="E60" s="200"/>
      <c r="F60" s="201"/>
      <c r="G60" s="200"/>
      <c r="H60" s="201"/>
      <c r="J60" s="192" t="s">
        <v>267</v>
      </c>
      <c r="K60" s="192"/>
      <c r="L60" s="198"/>
      <c r="M60" s="141"/>
      <c r="N60" s="142"/>
      <c r="O60" s="141"/>
      <c r="P60" s="142"/>
    </row>
    <row r="61" spans="2:16" s="245" customFormat="1" ht="15.4" customHeight="1" x14ac:dyDescent="0.35">
      <c r="B61" s="29" t="s">
        <v>306</v>
      </c>
      <c r="C61" s="29"/>
      <c r="D61" s="213">
        <v>361.57680999999997</v>
      </c>
      <c r="E61" s="208">
        <v>-71.922999999999774</v>
      </c>
      <c r="F61" s="209">
        <v>-16.591241412539446</v>
      </c>
      <c r="G61" s="208">
        <v>-118.42319000000003</v>
      </c>
      <c r="H61" s="209">
        <v>-24.671497916666681</v>
      </c>
      <c r="J61" s="29" t="s">
        <v>306</v>
      </c>
      <c r="K61" s="29"/>
      <c r="L61" s="213">
        <v>3148.7124499999927</v>
      </c>
      <c r="M61" s="208">
        <v>-318.64101999999457</v>
      </c>
      <c r="N61" s="209">
        <v>-9.1897472454689222</v>
      </c>
      <c r="O61" s="208">
        <v>-571.28755000000729</v>
      </c>
      <c r="P61" s="209">
        <v>-15.357192204301271</v>
      </c>
    </row>
    <row r="62" spans="2:16" s="245" customFormat="1" ht="15.4" customHeight="1" x14ac:dyDescent="0.35">
      <c r="B62" s="29" t="s">
        <v>307</v>
      </c>
      <c r="C62" s="29"/>
      <c r="D62" s="210">
        <v>284.07742999999982</v>
      </c>
      <c r="E62" s="211">
        <v>-44.30104</v>
      </c>
      <c r="F62" s="212">
        <v>-13.490847923129678</v>
      </c>
      <c r="G62" s="211">
        <v>-68.922570000000178</v>
      </c>
      <c r="H62" s="212">
        <v>-19.524807365439145</v>
      </c>
      <c r="J62" s="29" t="s">
        <v>307</v>
      </c>
      <c r="K62" s="29"/>
      <c r="L62" s="210">
        <v>2490.1360099999984</v>
      </c>
      <c r="M62" s="211">
        <v>-289.21909999999343</v>
      </c>
      <c r="N62" s="212">
        <v>-10.405978673232369</v>
      </c>
      <c r="O62" s="211">
        <v>-384.86399000000165</v>
      </c>
      <c r="P62" s="212">
        <v>-13.386573565217446</v>
      </c>
    </row>
    <row r="63" spans="2:16" s="245" customFormat="1" ht="15.4" customHeight="1" x14ac:dyDescent="0.35">
      <c r="B63" s="246" t="s">
        <v>126</v>
      </c>
      <c r="C63" s="246"/>
      <c r="D63" s="202">
        <v>147.07939000000005</v>
      </c>
      <c r="E63" s="200">
        <v>-22.570119999999861</v>
      </c>
      <c r="F63" s="201">
        <v>-13.303970049780787</v>
      </c>
      <c r="G63" s="200">
        <v>-36.920609999999954</v>
      </c>
      <c r="H63" s="201">
        <v>-20.065548913043457</v>
      </c>
      <c r="J63" s="246" t="s">
        <v>126</v>
      </c>
      <c r="K63" s="246"/>
      <c r="L63" s="202">
        <v>1288.0861499999978</v>
      </c>
      <c r="M63" s="200">
        <v>-157.18157000000679</v>
      </c>
      <c r="N63" s="201">
        <v>-10.875602341689756</v>
      </c>
      <c r="O63" s="200">
        <v>-214.91385000000218</v>
      </c>
      <c r="P63" s="201">
        <v>-14.29899201596821</v>
      </c>
    </row>
    <row r="64" spans="2:16" s="245" customFormat="1" ht="15.4" customHeight="1" x14ac:dyDescent="0.35">
      <c r="B64" s="246" t="s">
        <v>127</v>
      </c>
      <c r="C64" s="246"/>
      <c r="D64" s="202">
        <v>136.99804000000006</v>
      </c>
      <c r="E64" s="200">
        <v>-21.730919999999912</v>
      </c>
      <c r="F64" s="201">
        <v>-13.690582991282696</v>
      </c>
      <c r="G64" s="200">
        <v>-32.00195999999994</v>
      </c>
      <c r="H64" s="201">
        <v>-18.936071005917114</v>
      </c>
      <c r="J64" s="246" t="s">
        <v>127</v>
      </c>
      <c r="K64" s="246"/>
      <c r="L64" s="202">
        <v>1202.0498599999989</v>
      </c>
      <c r="M64" s="200">
        <v>-132.03753000000233</v>
      </c>
      <c r="N64" s="201">
        <v>-9.8972174528988148</v>
      </c>
      <c r="O64" s="200">
        <v>-169.95014000000106</v>
      </c>
      <c r="P64" s="201">
        <v>-12.387036443148773</v>
      </c>
    </row>
    <row r="65" spans="2:16" s="245" customFormat="1" ht="15.4" customHeight="1" x14ac:dyDescent="0.35">
      <c r="B65" s="29" t="s">
        <v>308</v>
      </c>
      <c r="C65" s="29"/>
      <c r="D65" s="210">
        <v>77.499380000000002</v>
      </c>
      <c r="E65" s="211">
        <v>-27.621960000000001</v>
      </c>
      <c r="F65" s="212">
        <v>-26.276263221149947</v>
      </c>
      <c r="G65" s="211">
        <v>-49.500619999999998</v>
      </c>
      <c r="H65" s="212">
        <v>-38.97686614173228</v>
      </c>
      <c r="J65" s="29" t="s">
        <v>308</v>
      </c>
      <c r="K65" s="29"/>
      <c r="L65" s="210">
        <v>658.57644000000107</v>
      </c>
      <c r="M65" s="211">
        <v>-29.421919999998636</v>
      </c>
      <c r="N65" s="212">
        <v>-4.2764520543331912</v>
      </c>
      <c r="O65" s="211">
        <v>-186.42355999999893</v>
      </c>
      <c r="P65" s="212">
        <v>-22.061959763313482</v>
      </c>
    </row>
    <row r="66" spans="2:16" s="245" customFormat="1" ht="15.4" customHeight="1" x14ac:dyDescent="0.35">
      <c r="B66" s="246" t="s">
        <v>126</v>
      </c>
      <c r="C66" s="246"/>
      <c r="D66" s="202">
        <v>45.394019999999998</v>
      </c>
      <c r="E66" s="200">
        <v>-14.262960000000014</v>
      </c>
      <c r="F66" s="201">
        <v>-23.908283657670921</v>
      </c>
      <c r="G66" s="200">
        <v>-23.605980000000002</v>
      </c>
      <c r="H66" s="201">
        <v>-34.211565217391311</v>
      </c>
      <c r="J66" s="246" t="s">
        <v>126</v>
      </c>
      <c r="K66" s="246"/>
      <c r="L66" s="202">
        <v>380.54487999999964</v>
      </c>
      <c r="M66" s="200">
        <v>5.9987299999995685</v>
      </c>
      <c r="N66" s="201">
        <v>1.6015996960587131</v>
      </c>
      <c r="O66" s="200">
        <v>-107.45512000000036</v>
      </c>
      <c r="P66" s="201">
        <v>-22.019491803278768</v>
      </c>
    </row>
    <row r="67" spans="2:16" s="245" customFormat="1" ht="15.4" customHeight="1" x14ac:dyDescent="0.35">
      <c r="B67" s="246" t="s">
        <v>127</v>
      </c>
      <c r="C67" s="246"/>
      <c r="D67" s="202">
        <v>32.105360000000005</v>
      </c>
      <c r="E67" s="200">
        <v>-13.358999999999995</v>
      </c>
      <c r="F67" s="201">
        <v>-29.383455524283193</v>
      </c>
      <c r="G67" s="200">
        <v>-26.894639999999995</v>
      </c>
      <c r="H67" s="201">
        <v>-45.584135593220331</v>
      </c>
      <c r="J67" s="246" t="s">
        <v>127</v>
      </c>
      <c r="K67" s="246"/>
      <c r="L67" s="202">
        <v>278.03155999999996</v>
      </c>
      <c r="M67" s="200">
        <v>-35.42065000000008</v>
      </c>
      <c r="N67" s="201">
        <v>-11.300175551482013</v>
      </c>
      <c r="O67" s="200">
        <v>-77.968440000000044</v>
      </c>
      <c r="P67" s="201">
        <v>-21.901247191011251</v>
      </c>
    </row>
    <row r="68" spans="2:16" s="245" customFormat="1" ht="15.4" customHeight="1" x14ac:dyDescent="0.35">
      <c r="B68" s="248" t="s">
        <v>271</v>
      </c>
      <c r="C68" s="248"/>
      <c r="D68" s="202">
        <v>18.791989999999998</v>
      </c>
      <c r="E68" s="200">
        <v>-6.7485200000000027</v>
      </c>
      <c r="F68" s="201">
        <v>-26.422808315104135</v>
      </c>
      <c r="G68" s="200">
        <v>-26.208010000000002</v>
      </c>
      <c r="H68" s="201">
        <v>-58.24002222222223</v>
      </c>
      <c r="J68" s="248" t="s">
        <v>271</v>
      </c>
      <c r="K68" s="248"/>
      <c r="L68" s="202">
        <v>143.71155999999999</v>
      </c>
      <c r="M68" s="200">
        <v>-14.61949000000007</v>
      </c>
      <c r="N68" s="201">
        <v>-9.2334952619843449</v>
      </c>
      <c r="O68" s="200">
        <v>-81.288440000000008</v>
      </c>
      <c r="P68" s="201">
        <v>-36.128195555555564</v>
      </c>
    </row>
    <row r="69" spans="2:16" s="245" customFormat="1" ht="15.4" customHeight="1" x14ac:dyDescent="0.35">
      <c r="B69" s="248" t="s">
        <v>272</v>
      </c>
      <c r="C69" s="248"/>
      <c r="D69" s="200">
        <v>0.92000999999999999</v>
      </c>
      <c r="E69" s="200">
        <v>-3.4077100000000002</v>
      </c>
      <c r="F69" s="201">
        <v>-78.741462016951189</v>
      </c>
      <c r="G69" s="200">
        <v>-2.07999</v>
      </c>
      <c r="H69" s="201">
        <v>-69.332999999999998</v>
      </c>
      <c r="J69" s="248" t="s">
        <v>272</v>
      </c>
      <c r="K69" s="248"/>
      <c r="L69" s="202">
        <v>38.184809999999992</v>
      </c>
      <c r="M69" s="200">
        <v>-7.2088699999999974</v>
      </c>
      <c r="N69" s="201">
        <v>-15.880778998309893</v>
      </c>
      <c r="O69" s="200">
        <v>-4.8151900000000083</v>
      </c>
      <c r="P69" s="201">
        <v>-11.198116279069794</v>
      </c>
    </row>
    <row r="70" spans="2:16" s="245" customFormat="1" ht="15.4" customHeight="1" x14ac:dyDescent="0.35">
      <c r="B70" s="164" t="s">
        <v>273</v>
      </c>
      <c r="C70" s="164"/>
      <c r="D70" s="202">
        <v>40.449930000000002</v>
      </c>
      <c r="E70" s="200">
        <v>-16.357740000000007</v>
      </c>
      <c r="F70" s="201">
        <v>-28.794949696053379</v>
      </c>
      <c r="G70" s="200">
        <v>-26.550069999999998</v>
      </c>
      <c r="H70" s="201">
        <v>-39.626970149253729</v>
      </c>
      <c r="J70" s="164" t="s">
        <v>273</v>
      </c>
      <c r="K70" s="164"/>
      <c r="L70" s="202">
        <v>258.55802999999997</v>
      </c>
      <c r="M70" s="200">
        <v>13.18272999999985</v>
      </c>
      <c r="N70" s="201">
        <v>5.3724763657955208</v>
      </c>
      <c r="O70" s="200">
        <v>-80.441970000000026</v>
      </c>
      <c r="P70" s="201">
        <v>-23.729194690265501</v>
      </c>
    </row>
    <row r="71" spans="2:16" s="245" customFormat="1" ht="15.4" customHeight="1" x14ac:dyDescent="0.35">
      <c r="B71" s="164" t="s">
        <v>274</v>
      </c>
      <c r="C71" s="164"/>
      <c r="D71" s="202">
        <v>17.33745</v>
      </c>
      <c r="E71" s="200">
        <v>-1.1079900000000009</v>
      </c>
      <c r="F71" s="201">
        <v>-6.0068504736129853</v>
      </c>
      <c r="G71" s="200">
        <v>5.3374500000000005</v>
      </c>
      <c r="H71" s="201">
        <v>44.478750000000019</v>
      </c>
      <c r="J71" s="164" t="s">
        <v>274</v>
      </c>
      <c r="K71" s="164"/>
      <c r="L71" s="202">
        <v>218.1220399999998</v>
      </c>
      <c r="M71" s="200">
        <v>-20.776290000000387</v>
      </c>
      <c r="N71" s="201">
        <v>-8.696707925919938</v>
      </c>
      <c r="O71" s="200">
        <v>-18.877960000000201</v>
      </c>
      <c r="P71" s="201">
        <v>-7.9653839662448149</v>
      </c>
    </row>
    <row r="72" spans="2:16" ht="16.899999999999999" customHeight="1" x14ac:dyDescent="0.3">
      <c r="B72" s="192" t="s">
        <v>267</v>
      </c>
      <c r="C72" s="192"/>
      <c r="D72" s="202"/>
      <c r="E72" s="200"/>
      <c r="F72" s="201"/>
      <c r="G72" s="200"/>
      <c r="H72" s="201"/>
      <c r="J72" s="192" t="s">
        <v>267</v>
      </c>
      <c r="K72" s="192"/>
      <c r="L72" s="198"/>
      <c r="M72" s="141"/>
      <c r="N72" s="142"/>
      <c r="O72" s="141"/>
      <c r="P72" s="142"/>
    </row>
    <row r="73" spans="2:16" s="245" customFormat="1" ht="15.4" customHeight="1" x14ac:dyDescent="0.35">
      <c r="B73" s="29" t="s">
        <v>303</v>
      </c>
      <c r="C73" s="29"/>
      <c r="D73" s="213">
        <v>63.0210118618145</v>
      </c>
      <c r="E73" s="208">
        <v>-0.49706230599595358</v>
      </c>
      <c r="F73" s="209"/>
      <c r="G73" s="208">
        <v>-0.32481923977449867</v>
      </c>
      <c r="H73" s="209"/>
      <c r="J73" s="29" t="s">
        <v>303</v>
      </c>
      <c r="K73" s="249"/>
      <c r="L73" s="213">
        <v>58.534729789087159</v>
      </c>
      <c r="M73" s="208">
        <v>-0.47633595158082187</v>
      </c>
      <c r="N73" s="209"/>
      <c r="O73" s="208">
        <v>0.34373697970151795</v>
      </c>
      <c r="P73" s="209"/>
    </row>
    <row r="74" spans="2:16" s="245" customFormat="1" ht="15.4" customHeight="1" x14ac:dyDescent="0.35">
      <c r="B74" s="29" t="s">
        <v>307</v>
      </c>
      <c r="C74" s="29"/>
      <c r="D74" s="210">
        <v>61.185197619780986</v>
      </c>
      <c r="E74" s="211">
        <v>0.25617393811928224</v>
      </c>
      <c r="F74" s="212"/>
      <c r="G74" s="211">
        <v>-8.7192744641498621E-2</v>
      </c>
      <c r="H74" s="176"/>
      <c r="J74" s="29" t="s">
        <v>307</v>
      </c>
      <c r="K74" s="250"/>
      <c r="L74" s="210">
        <v>57.151235769565609</v>
      </c>
      <c r="M74" s="211">
        <v>-0.41681274002193902</v>
      </c>
      <c r="N74" s="212"/>
      <c r="O74" s="211">
        <v>0.54434707044804753</v>
      </c>
      <c r="P74" s="176"/>
    </row>
    <row r="75" spans="2:16" s="245" customFormat="1" ht="15.4" customHeight="1" x14ac:dyDescent="0.35">
      <c r="B75" s="246" t="s">
        <v>126</v>
      </c>
      <c r="C75" s="246"/>
      <c r="D75" s="202">
        <v>56.914569583242923</v>
      </c>
      <c r="E75" s="200">
        <v>-0.255687278353804</v>
      </c>
      <c r="F75" s="201"/>
      <c r="G75" s="200">
        <v>-0.39582916577975169</v>
      </c>
      <c r="H75" s="204"/>
      <c r="J75" s="246" t="s">
        <v>126</v>
      </c>
      <c r="K75" s="246"/>
      <c r="L75" s="202">
        <v>52.421743806432843</v>
      </c>
      <c r="M75" s="200">
        <v>-0.14481640417757546</v>
      </c>
      <c r="N75" s="201"/>
      <c r="O75" s="200">
        <v>0.70470701676289593</v>
      </c>
      <c r="P75" s="204"/>
    </row>
    <row r="76" spans="2:16" s="245" customFormat="1" ht="15.4" customHeight="1" x14ac:dyDescent="0.35">
      <c r="B76" s="246" t="s">
        <v>127</v>
      </c>
      <c r="C76" s="246"/>
      <c r="D76" s="202">
        <v>65.841255142910569</v>
      </c>
      <c r="E76" s="200">
        <v>0.7834446171885503</v>
      </c>
      <c r="F76" s="201"/>
      <c r="G76" s="200">
        <v>0.16052439040947775</v>
      </c>
      <c r="H76" s="204"/>
      <c r="J76" s="246" t="s">
        <v>127</v>
      </c>
      <c r="K76" s="246"/>
      <c r="L76" s="202">
        <v>62.133328260714308</v>
      </c>
      <c r="M76" s="200">
        <v>-0.68285679432565871</v>
      </c>
      <c r="N76" s="201"/>
      <c r="O76" s="200">
        <v>0.40169626164654204</v>
      </c>
      <c r="P76" s="204"/>
    </row>
    <row r="77" spans="2:16" s="245" customFormat="1" ht="15.4" customHeight="1" x14ac:dyDescent="0.35">
      <c r="B77" s="29" t="s">
        <v>308</v>
      </c>
      <c r="C77" s="29"/>
      <c r="D77" s="210">
        <v>74.316472748328749</v>
      </c>
      <c r="E77" s="211">
        <v>-5.3525000283502493</v>
      </c>
      <c r="F77" s="212"/>
      <c r="G77" s="211">
        <v>-2.5652476817787715</v>
      </c>
      <c r="H77" s="176"/>
      <c r="J77" s="29" t="s">
        <v>308</v>
      </c>
      <c r="K77" s="250"/>
      <c r="L77" s="210">
        <v>69.286150894617961</v>
      </c>
      <c r="M77" s="211">
        <v>-1.0444436947421565</v>
      </c>
      <c r="N77" s="212"/>
      <c r="O77" s="211">
        <v>-1.2576892829625024</v>
      </c>
      <c r="P77" s="176"/>
    </row>
    <row r="78" spans="2:16" s="245" customFormat="1" ht="15.4" customHeight="1" x14ac:dyDescent="0.35">
      <c r="B78" s="246" t="s">
        <v>126</v>
      </c>
      <c r="C78" s="246"/>
      <c r="D78" s="202">
        <v>67.50901949883243</v>
      </c>
      <c r="E78" s="200">
        <v>-7.7707898017671795</v>
      </c>
      <c r="F78" s="201"/>
      <c r="G78" s="200">
        <v>-6.3371343473214097</v>
      </c>
      <c r="H78" s="204"/>
      <c r="J78" s="246" t="s">
        <v>126</v>
      </c>
      <c r="K78" s="246"/>
      <c r="L78" s="202">
        <v>62.298631053164733</v>
      </c>
      <c r="M78" s="200">
        <v>-1.3678291665536051</v>
      </c>
      <c r="N78" s="201"/>
      <c r="O78" s="200">
        <v>-3.2847022801685952</v>
      </c>
      <c r="P78" s="204"/>
    </row>
    <row r="79" spans="2:16" s="245" customFormat="1" ht="15.4" customHeight="1" x14ac:dyDescent="0.35">
      <c r="B79" s="246" t="s">
        <v>127</v>
      </c>
      <c r="C79" s="246"/>
      <c r="D79" s="202">
        <v>82.932967189015514</v>
      </c>
      <c r="E79" s="200">
        <v>-2.1247498833095761</v>
      </c>
      <c r="F79" s="201"/>
      <c r="G79" s="200">
        <v>2.7069784884505452</v>
      </c>
      <c r="H79" s="204"/>
      <c r="J79" s="246" t="s">
        <v>127</v>
      </c>
      <c r="K79" s="246"/>
      <c r="L79" s="202">
        <v>76.857681267811643</v>
      </c>
      <c r="M79" s="200">
        <v>-0.88965285839063313</v>
      </c>
      <c r="N79" s="201"/>
      <c r="O79" s="200">
        <v>0.69433843780214488</v>
      </c>
      <c r="P79" s="204"/>
    </row>
    <row r="80" spans="2:16" s="245" customFormat="1" ht="15.4" customHeight="1" x14ac:dyDescent="0.35">
      <c r="B80" s="248" t="s">
        <v>271</v>
      </c>
      <c r="C80" s="248"/>
      <c r="D80" s="202">
        <v>72.010807398226802</v>
      </c>
      <c r="E80" s="200">
        <v>0.23525170885359614</v>
      </c>
      <c r="F80" s="200"/>
      <c r="G80" s="200">
        <v>-9.2391926017731976</v>
      </c>
      <c r="H80" s="204"/>
      <c r="J80" s="248" t="s">
        <v>271</v>
      </c>
      <c r="K80" s="251"/>
      <c r="L80" s="202">
        <v>68.737075292989559</v>
      </c>
      <c r="M80" s="200">
        <v>-1.4430955371108638</v>
      </c>
      <c r="N80" s="200"/>
      <c r="O80" s="200">
        <v>-4.0736591702872857</v>
      </c>
      <c r="P80" s="204"/>
    </row>
    <row r="81" spans="2:16" s="245" customFormat="1" ht="15.4" customHeight="1" x14ac:dyDescent="0.35">
      <c r="B81" s="248" t="s">
        <v>272</v>
      </c>
      <c r="C81" s="248"/>
      <c r="D81" s="202">
        <v>78.605131883716723</v>
      </c>
      <c r="E81" s="200">
        <v>-2.3308729285336227</v>
      </c>
      <c r="F81" s="200"/>
      <c r="G81" s="200">
        <v>3.3703312288153597E-2</v>
      </c>
      <c r="H81" s="204"/>
      <c r="J81" s="248" t="s">
        <v>272</v>
      </c>
      <c r="K81" s="251"/>
      <c r="L81" s="202">
        <v>49.394836491163787</v>
      </c>
      <c r="M81" s="200">
        <v>-4.1622105142291872</v>
      </c>
      <c r="N81" s="200"/>
      <c r="O81" s="200">
        <v>-4.5771261256586442</v>
      </c>
      <c r="P81" s="204"/>
    </row>
    <row r="82" spans="2:16" s="245" customFormat="1" ht="15.4" customHeight="1" x14ac:dyDescent="0.35">
      <c r="B82" s="164" t="s">
        <v>273</v>
      </c>
      <c r="C82" s="164"/>
      <c r="D82" s="202">
        <v>76.197264053110942</v>
      </c>
      <c r="E82" s="200">
        <v>-10.547850301279411</v>
      </c>
      <c r="F82" s="200"/>
      <c r="G82" s="200">
        <v>-1.4531657463159888</v>
      </c>
      <c r="H82" s="204"/>
      <c r="J82" s="164" t="s">
        <v>273</v>
      </c>
      <c r="K82" s="251"/>
      <c r="L82" s="202">
        <v>76.285946028782661</v>
      </c>
      <c r="M82" s="200">
        <v>-1.4209300209448799</v>
      </c>
      <c r="N82" s="200"/>
      <c r="O82" s="200">
        <v>0.61749683092169505</v>
      </c>
      <c r="P82" s="204"/>
    </row>
    <row r="83" spans="2:16" s="245" customFormat="1" ht="15.4" customHeight="1" x14ac:dyDescent="0.35">
      <c r="B83" s="164" t="s">
        <v>274</v>
      </c>
      <c r="C83" s="164"/>
      <c r="D83" s="202">
        <v>71.085409351363197</v>
      </c>
      <c r="E83" s="200">
        <v>-0.57879211197658265</v>
      </c>
      <c r="F83" s="200"/>
      <c r="G83" s="200">
        <v>6.4836394398587771</v>
      </c>
      <c r="H83" s="204"/>
      <c r="J83" s="164" t="s">
        <v>274</v>
      </c>
      <c r="K83" s="251"/>
      <c r="L83" s="202">
        <v>68.050743119666038</v>
      </c>
      <c r="M83" s="200">
        <v>0.90414429989071721</v>
      </c>
      <c r="N83" s="200"/>
      <c r="O83" s="200">
        <v>0.58293196086775367</v>
      </c>
      <c r="P83" s="204"/>
    </row>
    <row r="84" spans="2:16" x14ac:dyDescent="0.3">
      <c r="B84" s="192" t="s">
        <v>267</v>
      </c>
      <c r="C84" s="192"/>
      <c r="D84" s="202"/>
      <c r="E84" s="200"/>
      <c r="F84" s="200"/>
      <c r="G84" s="200"/>
      <c r="H84" s="204"/>
      <c r="J84" s="192" t="s">
        <v>267</v>
      </c>
      <c r="K84" s="199"/>
      <c r="L84" s="198"/>
      <c r="M84" s="141"/>
      <c r="N84" s="141"/>
      <c r="O84" s="141"/>
    </row>
    <row r="85" spans="2:16" s="245" customFormat="1" ht="15.4" customHeight="1" x14ac:dyDescent="0.35">
      <c r="B85" s="29" t="s">
        <v>304</v>
      </c>
      <c r="C85" s="29"/>
      <c r="D85" s="213">
        <v>10.176535200928372</v>
      </c>
      <c r="E85" s="208">
        <v>-1.9550533403633956</v>
      </c>
      <c r="F85" s="209"/>
      <c r="G85" s="208">
        <v>-3.3522133898269839</v>
      </c>
      <c r="H85" s="217"/>
      <c r="J85" s="29" t="s">
        <v>304</v>
      </c>
      <c r="K85" s="29"/>
      <c r="L85" s="213">
        <v>13.44250821998498</v>
      </c>
      <c r="M85" s="208">
        <v>-1.2679669013103183</v>
      </c>
      <c r="N85" s="209"/>
      <c r="O85" s="208">
        <v>-2.6865240380795363</v>
      </c>
      <c r="P85" s="217"/>
    </row>
    <row r="86" spans="2:16" s="245" customFormat="1" ht="15.4" customHeight="1" x14ac:dyDescent="0.35">
      <c r="B86" s="246" t="s">
        <v>275</v>
      </c>
      <c r="C86" s="246"/>
      <c r="D86" s="202">
        <v>5.8576634697352894</v>
      </c>
      <c r="E86" s="200">
        <v>-5.2583292798197316</v>
      </c>
      <c r="F86" s="201"/>
      <c r="G86" s="200">
        <v>-6.0038956700496566</v>
      </c>
      <c r="H86" s="204"/>
      <c r="J86" s="246" t="s">
        <v>275</v>
      </c>
      <c r="K86" s="246"/>
      <c r="L86" s="202">
        <v>7.0235206987409011</v>
      </c>
      <c r="M86" s="200">
        <v>-6.604523856332813</v>
      </c>
      <c r="N86" s="201"/>
      <c r="O86" s="200">
        <v>-7.4338865224197139</v>
      </c>
      <c r="P86" s="204"/>
    </row>
    <row r="87" spans="2:16" s="245" customFormat="1" ht="15.4" customHeight="1" x14ac:dyDescent="0.35">
      <c r="B87" s="246" t="s">
        <v>13</v>
      </c>
      <c r="C87" s="246"/>
      <c r="D87" s="202">
        <v>9.8324361850755881</v>
      </c>
      <c r="E87" s="200">
        <v>-7.1443563411870503</v>
      </c>
      <c r="F87" s="201"/>
      <c r="G87" s="200">
        <v>-12.370361017721615</v>
      </c>
      <c r="H87" s="204"/>
      <c r="J87" s="246" t="s">
        <v>13</v>
      </c>
      <c r="K87" s="246"/>
      <c r="L87" s="202">
        <v>14.435325273520494</v>
      </c>
      <c r="M87" s="200">
        <v>-7.2252985999000501</v>
      </c>
      <c r="N87" s="201"/>
      <c r="O87" s="200">
        <v>-12.153724443282528</v>
      </c>
      <c r="P87" s="204"/>
    </row>
    <row r="88" spans="2:16" ht="16.899999999999999" customHeight="1" x14ac:dyDescent="0.3">
      <c r="B88" s="192" t="s">
        <v>267</v>
      </c>
      <c r="D88" s="202"/>
      <c r="E88" s="204"/>
      <c r="F88" s="204"/>
      <c r="G88" s="204"/>
      <c r="H88" s="204"/>
      <c r="J88" s="192" t="s">
        <v>267</v>
      </c>
      <c r="L88" s="198"/>
    </row>
    <row r="89" spans="2:16" s="245" customFormat="1" ht="15.4" customHeight="1" x14ac:dyDescent="0.35">
      <c r="B89" s="29" t="s">
        <v>305</v>
      </c>
      <c r="C89" s="29"/>
      <c r="D89" s="213">
        <v>2084.8282399999898</v>
      </c>
      <c r="E89" s="208">
        <v>32.477069999997184</v>
      </c>
      <c r="F89" s="209">
        <v>1.5824324060485822</v>
      </c>
      <c r="G89" s="208">
        <v>30.828239999989819</v>
      </c>
      <c r="H89" s="209">
        <v>1.500888023368546</v>
      </c>
      <c r="J89" s="29" t="s">
        <v>305</v>
      </c>
      <c r="K89" s="29"/>
      <c r="L89" s="213">
        <v>16592.948780000166</v>
      </c>
      <c r="M89" s="208">
        <v>220.84136000070066</v>
      </c>
      <c r="N89" s="209">
        <v>1.3488878025007978</v>
      </c>
      <c r="O89" s="208">
        <v>21.948780000166153</v>
      </c>
      <c r="P89" s="209">
        <v>0.13245295999135465</v>
      </c>
    </row>
    <row r="90" spans="2:16" s="245" customFormat="1" ht="15.4" customHeight="1" x14ac:dyDescent="0.35">
      <c r="B90" s="29" t="s">
        <v>309</v>
      </c>
      <c r="C90" s="250"/>
      <c r="D90" s="210">
        <v>1882.390369999988</v>
      </c>
      <c r="E90" s="211">
        <v>-11.943240000008245</v>
      </c>
      <c r="F90" s="212">
        <v>-0.63047184175802329</v>
      </c>
      <c r="G90" s="211">
        <v>1.3903699999880246</v>
      </c>
      <c r="H90" s="212">
        <v>7.3916533758008995E-2</v>
      </c>
      <c r="J90" s="29" t="s">
        <v>309</v>
      </c>
      <c r="K90" s="250"/>
      <c r="L90" s="210">
        <v>15191.70447000013</v>
      </c>
      <c r="M90" s="211">
        <v>159.52361000077508</v>
      </c>
      <c r="N90" s="212">
        <v>1.0612140146960769</v>
      </c>
      <c r="O90" s="211">
        <v>-52.295529999870269</v>
      </c>
      <c r="P90" s="212">
        <v>-0.3430564812376673</v>
      </c>
    </row>
    <row r="91" spans="2:16" s="245" customFormat="1" ht="15.4" customHeight="1" x14ac:dyDescent="0.35">
      <c r="B91" s="246" t="s">
        <v>126</v>
      </c>
      <c r="C91" s="250"/>
      <c r="D91" s="202">
        <v>1089.8603399999993</v>
      </c>
      <c r="E91" s="200">
        <v>2.8646899999980633</v>
      </c>
      <c r="F91" s="201">
        <v>0.2635419930151528</v>
      </c>
      <c r="G91" s="200">
        <v>-2.1396600000007311</v>
      </c>
      <c r="H91" s="201">
        <v>-0.19593956043962635</v>
      </c>
      <c r="J91" s="246" t="s">
        <v>126</v>
      </c>
      <c r="K91" s="250"/>
      <c r="L91" s="202">
        <v>8653.6318900001152</v>
      </c>
      <c r="M91" s="200">
        <v>49.426620000218463</v>
      </c>
      <c r="N91" s="201">
        <v>0.57444724351884702</v>
      </c>
      <c r="O91" s="200">
        <v>-21.368109999884837</v>
      </c>
      <c r="P91" s="201">
        <v>-0.24631827089204705</v>
      </c>
    </row>
    <row r="92" spans="2:16" s="245" customFormat="1" ht="15.4" customHeight="1" x14ac:dyDescent="0.35">
      <c r="B92" s="246" t="s">
        <v>127</v>
      </c>
      <c r="C92" s="250"/>
      <c r="D92" s="202">
        <v>792.53003000000126</v>
      </c>
      <c r="E92" s="200">
        <v>-14.807929999999487</v>
      </c>
      <c r="F92" s="201">
        <v>-1.8341674408570441</v>
      </c>
      <c r="G92" s="200">
        <v>3.5300300000012612</v>
      </c>
      <c r="H92" s="201">
        <v>0.44740557667950043</v>
      </c>
      <c r="J92" s="246" t="s">
        <v>127</v>
      </c>
      <c r="K92" s="250"/>
      <c r="L92" s="202">
        <v>6538.0725799999273</v>
      </c>
      <c r="M92" s="200">
        <v>110.09698999984266</v>
      </c>
      <c r="N92" s="201">
        <v>1.7127785950388414</v>
      </c>
      <c r="O92" s="200">
        <v>-30.927420000072743</v>
      </c>
      <c r="P92" s="201">
        <v>-0.47080864667488243</v>
      </c>
    </row>
    <row r="93" spans="2:16" s="245" customFormat="1" ht="15.4" customHeight="1" x14ac:dyDescent="0.35">
      <c r="B93" s="29" t="s">
        <v>308</v>
      </c>
      <c r="C93" s="250"/>
      <c r="D93" s="210">
        <v>202.43786999999989</v>
      </c>
      <c r="E93" s="211">
        <v>44.420309999999972</v>
      </c>
      <c r="F93" s="212">
        <v>28.110996018417211</v>
      </c>
      <c r="G93" s="211">
        <v>29.43786999999989</v>
      </c>
      <c r="H93" s="212">
        <v>17.016109826589542</v>
      </c>
      <c r="J93" s="29" t="s">
        <v>308</v>
      </c>
      <c r="K93" s="250"/>
      <c r="L93" s="210">
        <v>1401.2443100000003</v>
      </c>
      <c r="M93" s="211">
        <v>61.317749999999251</v>
      </c>
      <c r="N93" s="212">
        <v>4.5762022957436699</v>
      </c>
      <c r="O93" s="211">
        <v>73.244310000000269</v>
      </c>
      <c r="P93" s="212">
        <v>5.5153847891566556</v>
      </c>
    </row>
    <row r="94" spans="2:16" s="245" customFormat="1" ht="15.4" customHeight="1" x14ac:dyDescent="0.35">
      <c r="B94" s="246" t="s">
        <v>126</v>
      </c>
      <c r="C94" s="246"/>
      <c r="D94" s="202">
        <v>143.06551999999996</v>
      </c>
      <c r="E94" s="200">
        <v>37.179289999999952</v>
      </c>
      <c r="F94" s="201">
        <v>35.112488186613064</v>
      </c>
      <c r="G94" s="200">
        <v>41.065519999999964</v>
      </c>
      <c r="H94" s="201">
        <v>40.260313725490164</v>
      </c>
      <c r="J94" s="246" t="s">
        <v>126</v>
      </c>
      <c r="K94" s="246"/>
      <c r="L94" s="202">
        <v>894.5144499999999</v>
      </c>
      <c r="M94" s="200">
        <v>30.216900000000692</v>
      </c>
      <c r="N94" s="201">
        <v>3.4961223712829792</v>
      </c>
      <c r="O94" s="200">
        <v>68.514449999999897</v>
      </c>
      <c r="P94" s="201">
        <v>8.294727602905553</v>
      </c>
    </row>
    <row r="95" spans="2:16" s="245" customFormat="1" ht="15.4" customHeight="1" x14ac:dyDescent="0.35">
      <c r="B95" s="246" t="s">
        <v>127</v>
      </c>
      <c r="C95" s="246"/>
      <c r="D95" s="202">
        <v>59.37234999999999</v>
      </c>
      <c r="E95" s="200">
        <v>7.241020000000006</v>
      </c>
      <c r="F95" s="201">
        <v>13.889958303384958</v>
      </c>
      <c r="G95" s="200">
        <v>-10.62765000000001</v>
      </c>
      <c r="H95" s="201">
        <v>-15.182357142857157</v>
      </c>
      <c r="J95" s="246" t="s">
        <v>127</v>
      </c>
      <c r="K95" s="246"/>
      <c r="L95" s="202">
        <v>506.7298599999998</v>
      </c>
      <c r="M95" s="200">
        <v>31.100849999999525</v>
      </c>
      <c r="N95" s="201">
        <v>6.538888365955529</v>
      </c>
      <c r="O95" s="200">
        <v>4.7298599999998032</v>
      </c>
      <c r="P95" s="201">
        <v>0.94220318725095353</v>
      </c>
    </row>
    <row r="96" spans="2:16" ht="16.899999999999999" customHeight="1" x14ac:dyDescent="0.3">
      <c r="B96" s="192" t="s">
        <v>267</v>
      </c>
      <c r="C96" s="199"/>
      <c r="D96" s="202"/>
      <c r="E96" s="204"/>
      <c r="F96" s="204"/>
      <c r="G96" s="204"/>
      <c r="H96" s="204"/>
      <c r="J96" s="192" t="s">
        <v>267</v>
      </c>
      <c r="K96" s="199"/>
      <c r="L96" s="198"/>
    </row>
    <row r="97" spans="1:16" s="245" customFormat="1" ht="15.4" customHeight="1" x14ac:dyDescent="0.35">
      <c r="B97" s="29" t="s">
        <v>313</v>
      </c>
      <c r="C97" s="250"/>
      <c r="D97" s="213"/>
      <c r="E97" s="217"/>
      <c r="F97" s="217"/>
      <c r="G97" s="217"/>
      <c r="H97" s="217"/>
      <c r="I97" s="252"/>
      <c r="J97" s="29" t="s">
        <v>313</v>
      </c>
      <c r="K97" s="250"/>
      <c r="L97" s="213"/>
      <c r="M97" s="217"/>
      <c r="N97" s="217"/>
      <c r="O97" s="217"/>
      <c r="P97" s="217"/>
    </row>
    <row r="98" spans="1:16" s="245" customFormat="1" ht="18" customHeight="1" x14ac:dyDescent="0.35">
      <c r="B98" s="98" t="s">
        <v>276</v>
      </c>
      <c r="C98" s="246"/>
      <c r="D98" s="210">
        <v>41.725707309030298</v>
      </c>
      <c r="E98" s="176"/>
      <c r="F98" s="176"/>
      <c r="G98" s="176"/>
      <c r="H98" s="176"/>
      <c r="I98" s="204"/>
      <c r="J98" s="98" t="s">
        <v>276</v>
      </c>
      <c r="K98" s="246"/>
      <c r="L98" s="210">
        <v>42.636371867348331</v>
      </c>
      <c r="M98" s="176"/>
      <c r="N98" s="253"/>
      <c r="O98" s="253"/>
      <c r="P98" s="253"/>
    </row>
    <row r="99" spans="1:16" s="245" customFormat="1" ht="18" customHeight="1" x14ac:dyDescent="0.35">
      <c r="A99" s="254"/>
      <c r="B99" s="308">
        <v>1</v>
      </c>
      <c r="C99" s="188" t="s">
        <v>177</v>
      </c>
      <c r="D99" s="202">
        <v>14.907720182284031</v>
      </c>
      <c r="E99" s="204"/>
      <c r="F99" s="204"/>
      <c r="G99" s="204"/>
      <c r="H99" s="204"/>
      <c r="I99" s="204"/>
      <c r="J99" s="309">
        <v>1</v>
      </c>
      <c r="K99" s="188" t="s">
        <v>179</v>
      </c>
      <c r="L99" s="202">
        <v>13.734841607622499</v>
      </c>
      <c r="M99" s="204"/>
    </row>
    <row r="100" spans="1:16" s="245" customFormat="1" ht="18" customHeight="1" x14ac:dyDescent="0.35">
      <c r="A100" s="254"/>
      <c r="B100" s="308">
        <v>2</v>
      </c>
      <c r="C100" s="188" t="s">
        <v>178</v>
      </c>
      <c r="D100" s="202">
        <v>11.133699790926581</v>
      </c>
      <c r="E100" s="204"/>
      <c r="F100" s="204"/>
      <c r="G100" s="204"/>
      <c r="H100" s="204"/>
      <c r="I100" s="204"/>
      <c r="J100" s="309">
        <v>2</v>
      </c>
      <c r="K100" s="188" t="s">
        <v>177</v>
      </c>
      <c r="L100" s="202">
        <v>12.698805337308217</v>
      </c>
      <c r="M100" s="204"/>
    </row>
    <row r="101" spans="1:16" s="245" customFormat="1" ht="18" customHeight="1" x14ac:dyDescent="0.35">
      <c r="A101" s="254"/>
      <c r="B101" s="308">
        <v>3</v>
      </c>
      <c r="C101" s="188" t="s">
        <v>181</v>
      </c>
      <c r="D101" s="202">
        <v>6.5362808006289894</v>
      </c>
      <c r="E101" s="204"/>
      <c r="F101" s="204"/>
      <c r="G101" s="204"/>
      <c r="H101" s="204"/>
      <c r="I101" s="204"/>
      <c r="J101" s="309">
        <v>3</v>
      </c>
      <c r="K101" s="188" t="s">
        <v>178</v>
      </c>
      <c r="L101" s="202">
        <v>6.0336637566456846</v>
      </c>
      <c r="M101" s="204"/>
    </row>
    <row r="102" spans="1:16" s="245" customFormat="1" ht="18" customHeight="1" x14ac:dyDescent="0.35">
      <c r="A102" s="254"/>
      <c r="B102" s="308">
        <v>4</v>
      </c>
      <c r="C102" s="188" t="s">
        <v>179</v>
      </c>
      <c r="D102" s="202">
        <v>4.6558078395944076</v>
      </c>
      <c r="E102" s="204"/>
      <c r="F102" s="204"/>
      <c r="G102" s="204"/>
      <c r="H102" s="204"/>
      <c r="I102" s="204"/>
      <c r="J102" s="309">
        <v>4</v>
      </c>
      <c r="K102" s="188" t="s">
        <v>181</v>
      </c>
      <c r="L102" s="202">
        <v>5.5236135685679963</v>
      </c>
      <c r="M102" s="204"/>
    </row>
    <row r="103" spans="1:16" s="245" customFormat="1" ht="18" customHeight="1" x14ac:dyDescent="0.35">
      <c r="A103" s="254"/>
      <c r="B103" s="308">
        <v>5</v>
      </c>
      <c r="C103" s="188" t="s">
        <v>180</v>
      </c>
      <c r="D103" s="202">
        <v>4.4921986955962856</v>
      </c>
      <c r="E103" s="204"/>
      <c r="F103" s="204"/>
      <c r="G103" s="204"/>
      <c r="H103" s="204"/>
      <c r="I103" s="204"/>
      <c r="J103" s="309">
        <v>5</v>
      </c>
      <c r="K103" s="188" t="s">
        <v>206</v>
      </c>
      <c r="L103" s="202">
        <v>4.6454475972039297</v>
      </c>
      <c r="M103" s="204"/>
    </row>
    <row r="104" spans="1:16" s="245" customFormat="1" ht="18" customHeight="1" x14ac:dyDescent="0.35">
      <c r="A104" s="254"/>
      <c r="B104" s="98" t="s">
        <v>277</v>
      </c>
      <c r="C104" s="246"/>
      <c r="D104" s="210">
        <v>42.784811545676746</v>
      </c>
      <c r="E104" s="176"/>
      <c r="F104" s="176"/>
      <c r="G104" s="176"/>
      <c r="H104" s="176"/>
      <c r="I104" s="204"/>
      <c r="J104" s="98" t="s">
        <v>277</v>
      </c>
      <c r="K104" s="246"/>
      <c r="L104" s="210">
        <v>42.365637036353604</v>
      </c>
      <c r="M104" s="176"/>
      <c r="N104" s="253"/>
      <c r="O104" s="253"/>
      <c r="P104" s="253"/>
    </row>
    <row r="105" spans="1:16" s="245" customFormat="1" ht="18" customHeight="1" x14ac:dyDescent="0.35">
      <c r="A105" s="254"/>
      <c r="B105" s="308">
        <v>1</v>
      </c>
      <c r="C105" s="188" t="s">
        <v>177</v>
      </c>
      <c r="D105" s="202">
        <v>13.02893778095387</v>
      </c>
      <c r="E105" s="204"/>
      <c r="F105" s="204"/>
      <c r="G105" s="204"/>
      <c r="H105" s="204"/>
      <c r="I105" s="204"/>
      <c r="J105" s="309">
        <v>1</v>
      </c>
      <c r="K105" s="188" t="s">
        <v>179</v>
      </c>
      <c r="L105" s="202">
        <v>15.970175451231839</v>
      </c>
      <c r="M105" s="204"/>
    </row>
    <row r="106" spans="1:16" s="245" customFormat="1" ht="18" customHeight="1" x14ac:dyDescent="0.35">
      <c r="A106" s="254"/>
      <c r="B106" s="308">
        <v>2</v>
      </c>
      <c r="C106" s="188" t="s">
        <v>178</v>
      </c>
      <c r="D106" s="202">
        <v>10.730803438222782</v>
      </c>
      <c r="E106" s="204"/>
      <c r="F106" s="204"/>
      <c r="G106" s="204"/>
      <c r="H106" s="204"/>
      <c r="I106" s="204"/>
      <c r="J106" s="309">
        <v>2</v>
      </c>
      <c r="K106" s="188" t="s">
        <v>177</v>
      </c>
      <c r="L106" s="202">
        <v>11.136282043914539</v>
      </c>
      <c r="M106" s="204"/>
    </row>
    <row r="107" spans="1:16" s="245" customFormat="1" ht="18" customHeight="1" x14ac:dyDescent="0.35">
      <c r="A107" s="254"/>
      <c r="B107" s="308">
        <v>3</v>
      </c>
      <c r="C107" s="188" t="s">
        <v>181</v>
      </c>
      <c r="D107" s="202">
        <v>7.3772627943062723</v>
      </c>
      <c r="E107" s="204"/>
      <c r="F107" s="204"/>
      <c r="G107" s="204"/>
      <c r="H107" s="204"/>
      <c r="I107" s="204"/>
      <c r="J107" s="309">
        <v>3</v>
      </c>
      <c r="K107" s="188" t="s">
        <v>206</v>
      </c>
      <c r="L107" s="202">
        <v>5.3792554313001926</v>
      </c>
      <c r="M107" s="204"/>
    </row>
    <row r="108" spans="1:16" s="245" customFormat="1" ht="18" customHeight="1" x14ac:dyDescent="0.35">
      <c r="A108" s="254"/>
      <c r="B108" s="308">
        <v>4</v>
      </c>
      <c r="C108" s="188" t="s">
        <v>179</v>
      </c>
      <c r="D108" s="202">
        <v>6.0754047259178119</v>
      </c>
      <c r="E108" s="204"/>
      <c r="F108" s="204"/>
      <c r="G108" s="204"/>
      <c r="H108" s="204"/>
      <c r="I108" s="204"/>
      <c r="J108" s="309">
        <v>4</v>
      </c>
      <c r="K108" s="188" t="s">
        <v>178</v>
      </c>
      <c r="L108" s="202">
        <v>5.0876026724601511</v>
      </c>
      <c r="M108" s="204"/>
    </row>
    <row r="109" spans="1:16" s="245" customFormat="1" ht="18" customHeight="1" x14ac:dyDescent="0.35">
      <c r="A109" s="254"/>
      <c r="B109" s="308">
        <v>5</v>
      </c>
      <c r="C109" s="188" t="s">
        <v>180</v>
      </c>
      <c r="D109" s="202">
        <v>5.572402806276008</v>
      </c>
      <c r="E109" s="204"/>
      <c r="F109" s="204"/>
      <c r="G109" s="204"/>
      <c r="H109" s="204"/>
      <c r="I109" s="204"/>
      <c r="J109" s="309">
        <v>5</v>
      </c>
      <c r="K109" s="188" t="s">
        <v>181</v>
      </c>
      <c r="L109" s="202">
        <v>4.7923214374468834</v>
      </c>
      <c r="M109" s="204"/>
    </row>
    <row r="110" spans="1:16" ht="7.15" customHeight="1" x14ac:dyDescent="0.3">
      <c r="B110" s="223"/>
      <c r="C110" s="223"/>
      <c r="D110" s="224"/>
      <c r="E110" s="224"/>
      <c r="F110" s="224"/>
      <c r="G110" s="224"/>
      <c r="H110" s="224"/>
      <c r="I110" s="223"/>
      <c r="J110" s="223"/>
      <c r="K110" s="223"/>
      <c r="L110" s="223"/>
      <c r="M110" s="223"/>
      <c r="N110" s="223"/>
      <c r="O110" s="223"/>
      <c r="P110" s="223"/>
    </row>
    <row r="111" spans="1:16" ht="6" customHeight="1" x14ac:dyDescent="0.3"/>
    <row r="112" spans="1:16" x14ac:dyDescent="0.3">
      <c r="B112" s="281" t="s">
        <v>317</v>
      </c>
    </row>
    <row r="113" spans="2:2" x14ac:dyDescent="0.3">
      <c r="B113" s="280" t="s">
        <v>316</v>
      </c>
    </row>
  </sheetData>
  <mergeCells count="8">
    <mergeCell ref="M8:N9"/>
    <mergeCell ref="O8:P9"/>
    <mergeCell ref="B8:C10"/>
    <mergeCell ref="J8:K10"/>
    <mergeCell ref="D8:D10"/>
    <mergeCell ref="E8:F9"/>
    <mergeCell ref="G8:H9"/>
    <mergeCell ref="L8:L10"/>
  </mergeCells>
  <conditionalFormatting sqref="D32">
    <cfRule type="expression" dxfId="15" priority="26">
      <formula>D32&lt;5</formula>
    </cfRule>
  </conditionalFormatting>
  <conditionalFormatting sqref="D33:D59">
    <cfRule type="expression" dxfId="14" priority="25">
      <formula>D33&lt;5</formula>
    </cfRule>
  </conditionalFormatting>
  <conditionalFormatting sqref="D61:D68 D74:D84 D70:D72">
    <cfRule type="expression" dxfId="13" priority="24">
      <formula>D61&lt;5</formula>
    </cfRule>
  </conditionalFormatting>
  <conditionalFormatting sqref="D89:D95">
    <cfRule type="expression" dxfId="12" priority="23">
      <formula>D89&lt;5</formula>
    </cfRule>
  </conditionalFormatting>
  <conditionalFormatting sqref="L61:L72 L84">
    <cfRule type="expression" dxfId="11" priority="13">
      <formula>L61&lt;5</formula>
    </cfRule>
  </conditionalFormatting>
  <conditionalFormatting sqref="L44">
    <cfRule type="expression" dxfId="10" priority="14">
      <formula>L44&lt;5</formula>
    </cfRule>
  </conditionalFormatting>
  <conditionalFormatting sqref="L32">
    <cfRule type="expression" dxfId="9" priority="8">
      <formula>L32&lt;5</formula>
    </cfRule>
  </conditionalFormatting>
  <conditionalFormatting sqref="L33:L43">
    <cfRule type="expression" dxfId="8" priority="7">
      <formula>L33&lt;5</formula>
    </cfRule>
  </conditionalFormatting>
  <conditionalFormatting sqref="L45:L59">
    <cfRule type="expression" dxfId="7" priority="6">
      <formula>L45&lt;5</formula>
    </cfRule>
  </conditionalFormatting>
  <conditionalFormatting sqref="D73">
    <cfRule type="expression" dxfId="6" priority="5">
      <formula>D73&lt;5</formula>
    </cfRule>
  </conditionalFormatting>
  <conditionalFormatting sqref="L74:L83">
    <cfRule type="expression" dxfId="5" priority="4">
      <formula>L74&lt;5</formula>
    </cfRule>
  </conditionalFormatting>
  <conditionalFormatting sqref="L73">
    <cfRule type="expression" dxfId="4" priority="3">
      <formula>L73&lt;5</formula>
    </cfRule>
  </conditionalFormatting>
  <conditionalFormatting sqref="L89:L95">
    <cfRule type="expression" dxfId="3" priority="1">
      <formula>L89&lt;5</formula>
    </cfRule>
  </conditionalFormatting>
  <conditionalFormatting sqref="D85:D87 L85:L87">
    <cfRule type="expression" dxfId="2" priority="21">
      <formula>+#REF!&lt;5</formula>
    </cfRule>
  </conditionalFormatting>
  <conditionalFormatting sqref="L99:L103 D99:D103">
    <cfRule type="expression" dxfId="1" priority="19">
      <formula>+#REF!&lt;5</formula>
    </cfRule>
  </conditionalFormatting>
  <conditionalFormatting sqref="L105:L109 D105:D109">
    <cfRule type="expression" dxfId="0" priority="17">
      <formula>+#REF!&lt;5</formula>
    </cfRule>
  </conditionalFormatting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V35"/>
  <sheetViews>
    <sheetView showGridLines="0" workbookViewId="0">
      <selection activeCell="B6" sqref="B6"/>
    </sheetView>
  </sheetViews>
  <sheetFormatPr baseColWidth="10" defaultColWidth="10.7265625" defaultRowHeight="14" x14ac:dyDescent="0.3"/>
  <cols>
    <col min="1" max="1" width="1.81640625" style="20" customWidth="1"/>
    <col min="2" max="2" width="27.26953125" style="20" customWidth="1"/>
    <col min="3" max="6" width="11.7265625" style="20" customWidth="1"/>
    <col min="7" max="7" width="0.7265625" style="45" customWidth="1"/>
    <col min="8" max="11" width="11.7265625" style="20" customWidth="1"/>
    <col min="12" max="12" width="0.7265625" style="45" customWidth="1"/>
    <col min="13" max="16" width="11.7265625" style="20" customWidth="1"/>
    <col min="17" max="16384" width="10.7265625" style="20"/>
  </cols>
  <sheetData>
    <row r="5" spans="2:22" ht="14.5" x14ac:dyDescent="0.35">
      <c r="P5" s="93" t="s">
        <v>125</v>
      </c>
    </row>
    <row r="6" spans="2:22" ht="15.5" x14ac:dyDescent="0.3">
      <c r="B6" s="4" t="s">
        <v>312</v>
      </c>
    </row>
    <row r="7" spans="2:22" ht="18" x14ac:dyDescent="0.3">
      <c r="B7" s="19"/>
      <c r="C7" s="23"/>
      <c r="D7" s="23"/>
      <c r="E7" s="24"/>
    </row>
    <row r="8" spans="2:22" ht="18" customHeight="1" x14ac:dyDescent="0.3">
      <c r="B8" s="391"/>
      <c r="C8" s="388" t="s">
        <v>8</v>
      </c>
      <c r="D8" s="389"/>
      <c r="E8" s="389"/>
      <c r="F8" s="390"/>
      <c r="G8" s="46"/>
      <c r="H8" s="388" t="s">
        <v>10</v>
      </c>
      <c r="I8" s="389"/>
      <c r="J8" s="389"/>
      <c r="K8" s="390"/>
      <c r="L8" s="46"/>
      <c r="M8" s="388" t="s">
        <v>9</v>
      </c>
      <c r="N8" s="389"/>
      <c r="O8" s="389"/>
      <c r="P8" s="390"/>
    </row>
    <row r="9" spans="2:22" ht="25" x14ac:dyDescent="0.3">
      <c r="B9" s="392"/>
      <c r="C9" s="25" t="s">
        <v>17</v>
      </c>
      <c r="D9" s="25" t="s">
        <v>18</v>
      </c>
      <c r="E9" s="26" t="s">
        <v>5</v>
      </c>
      <c r="F9" s="26" t="s">
        <v>6</v>
      </c>
      <c r="G9" s="47"/>
      <c r="H9" s="25" t="s">
        <v>17</v>
      </c>
      <c r="I9" s="25" t="s">
        <v>18</v>
      </c>
      <c r="J9" s="26" t="s">
        <v>5</v>
      </c>
      <c r="K9" s="26" t="s">
        <v>6</v>
      </c>
      <c r="L9" s="47"/>
      <c r="M9" s="25" t="s">
        <v>17</v>
      </c>
      <c r="N9" s="25" t="s">
        <v>18</v>
      </c>
      <c r="O9" s="26" t="s">
        <v>5</v>
      </c>
      <c r="P9" s="26" t="s">
        <v>6</v>
      </c>
    </row>
    <row r="10" spans="2:22" s="36" customFormat="1" ht="7.9" customHeight="1" x14ac:dyDescent="0.3">
      <c r="B10" s="42"/>
      <c r="C10" s="37"/>
      <c r="D10" s="37"/>
      <c r="E10" s="38"/>
      <c r="F10" s="38"/>
      <c r="G10" s="40"/>
      <c r="H10" s="37"/>
      <c r="I10" s="39"/>
      <c r="J10" s="40"/>
      <c r="K10" s="40"/>
      <c r="L10" s="40"/>
      <c r="M10" s="39"/>
      <c r="N10" s="39"/>
      <c r="O10" s="40"/>
      <c r="P10" s="40"/>
    </row>
    <row r="11" spans="2:22" x14ac:dyDescent="0.3">
      <c r="B11" s="27" t="s">
        <v>54</v>
      </c>
      <c r="C11" s="41">
        <v>20274.836180000242</v>
      </c>
      <c r="D11" s="41">
        <v>3148.7124499999927</v>
      </c>
      <c r="E11" s="126">
        <v>58.534729789085752</v>
      </c>
      <c r="F11" s="126">
        <v>13.442508219985116</v>
      </c>
      <c r="G11" s="43"/>
      <c r="H11" s="41">
        <v>9344.0612000000092</v>
      </c>
      <c r="I11" s="41">
        <v>1668.6310299999959</v>
      </c>
      <c r="J11" s="126">
        <v>53.561493576766516</v>
      </c>
      <c r="K11" s="126">
        <v>15.15189015683584</v>
      </c>
      <c r="L11" s="43"/>
      <c r="M11" s="41">
        <v>10930.774979999998</v>
      </c>
      <c r="N11" s="41">
        <v>1480.0814199999993</v>
      </c>
      <c r="O11" s="126">
        <v>63.790470947629217</v>
      </c>
      <c r="P11" s="126">
        <v>11.925699341747276</v>
      </c>
    </row>
    <row r="12" spans="2:22" x14ac:dyDescent="0.3">
      <c r="B12" s="27" t="s">
        <v>35</v>
      </c>
      <c r="C12" s="137">
        <v>3260.7808399999926</v>
      </c>
      <c r="D12" s="137">
        <v>830.93783999999937</v>
      </c>
      <c r="E12" s="136">
        <v>57.598086251685473</v>
      </c>
      <c r="F12" s="136">
        <v>20.307794963069188</v>
      </c>
      <c r="G12" s="43"/>
      <c r="H12" s="137">
        <v>1433.622119999995</v>
      </c>
      <c r="I12" s="137">
        <v>445.58074999999974</v>
      </c>
      <c r="J12" s="136">
        <v>51.754689645361026</v>
      </c>
      <c r="K12" s="136">
        <v>23.711157380256715</v>
      </c>
      <c r="L12" s="43"/>
      <c r="M12" s="137">
        <v>1827.1587199999979</v>
      </c>
      <c r="N12" s="137">
        <v>385.35709000000043</v>
      </c>
      <c r="O12" s="136">
        <v>63.707406094140481</v>
      </c>
      <c r="P12" s="136">
        <v>17.417145145733478</v>
      </c>
    </row>
    <row r="13" spans="2:22" x14ac:dyDescent="0.3">
      <c r="B13" s="28" t="s">
        <v>36</v>
      </c>
      <c r="C13" s="137">
        <v>600.31180999999924</v>
      </c>
      <c r="D13" s="137">
        <v>60.67947999999997</v>
      </c>
      <c r="E13" s="136">
        <v>58.675266698135829</v>
      </c>
      <c r="F13" s="136">
        <v>9.1800725543599881</v>
      </c>
      <c r="G13" s="43"/>
      <c r="H13" s="137">
        <v>278.46035000000006</v>
      </c>
      <c r="I13" s="137">
        <v>31.343150000000001</v>
      </c>
      <c r="J13" s="136">
        <v>54.149408485570937</v>
      </c>
      <c r="K13" s="136">
        <v>10.117106488467689</v>
      </c>
      <c r="L13" s="43"/>
      <c r="M13" s="137">
        <v>321.85145999999975</v>
      </c>
      <c r="N13" s="137">
        <v>29.336330000000007</v>
      </c>
      <c r="O13" s="136">
        <v>63.345863756383345</v>
      </c>
      <c r="P13" s="136">
        <v>8.3534595550716677</v>
      </c>
      <c r="V13" s="20" t="s">
        <v>128</v>
      </c>
    </row>
    <row r="14" spans="2:22" x14ac:dyDescent="0.3">
      <c r="B14" s="28" t="s">
        <v>37</v>
      </c>
      <c r="C14" s="137">
        <v>396.23958999999974</v>
      </c>
      <c r="D14" s="137">
        <v>44.540220000000019</v>
      </c>
      <c r="E14" s="136">
        <v>49.751384623122405</v>
      </c>
      <c r="F14" s="136">
        <v>10.104868460286337</v>
      </c>
      <c r="G14" s="43"/>
      <c r="H14" s="137">
        <v>187.10016000000005</v>
      </c>
      <c r="I14" s="137">
        <v>22.327930000000002</v>
      </c>
      <c r="J14" s="136">
        <v>44.799637287123225</v>
      </c>
      <c r="K14" s="136">
        <v>10.661382625415719</v>
      </c>
      <c r="L14" s="43"/>
      <c r="M14" s="137">
        <v>209.13943000000006</v>
      </c>
      <c r="N14" s="137">
        <v>22.212289999999999</v>
      </c>
      <c r="O14" s="136">
        <v>55.282799105378686</v>
      </c>
      <c r="P14" s="136">
        <v>9.6010913599432044</v>
      </c>
    </row>
    <row r="15" spans="2:22" x14ac:dyDescent="0.3">
      <c r="B15" s="28" t="s">
        <v>38</v>
      </c>
      <c r="C15" s="137">
        <v>520.64132999999902</v>
      </c>
      <c r="D15" s="137">
        <v>88.849469999999926</v>
      </c>
      <c r="E15" s="136">
        <v>61.255226270271748</v>
      </c>
      <c r="F15" s="136">
        <v>14.577655643038431</v>
      </c>
      <c r="G15" s="43"/>
      <c r="H15" s="137">
        <v>246.42605000000015</v>
      </c>
      <c r="I15" s="137">
        <v>44.416249999999991</v>
      </c>
      <c r="J15" s="136">
        <v>57.848207694347444</v>
      </c>
      <c r="K15" s="136">
        <v>15.271592199621573</v>
      </c>
      <c r="L15" s="43"/>
      <c r="M15" s="137">
        <v>274.21528000000018</v>
      </c>
      <c r="N15" s="137">
        <v>44.433220000000027</v>
      </c>
      <c r="O15" s="136">
        <v>64.735156086713857</v>
      </c>
      <c r="P15" s="136">
        <v>13.944274019805523</v>
      </c>
    </row>
    <row r="16" spans="2:22" x14ac:dyDescent="0.3">
      <c r="B16" s="27" t="s">
        <v>39</v>
      </c>
      <c r="C16" s="137">
        <v>903.99199999999917</v>
      </c>
      <c r="D16" s="137">
        <v>215.24759</v>
      </c>
      <c r="E16" s="136">
        <v>59.530603434721954</v>
      </c>
      <c r="F16" s="136">
        <v>19.23159187033405</v>
      </c>
      <c r="G16" s="43"/>
      <c r="H16" s="137">
        <v>423.56876000000022</v>
      </c>
      <c r="I16" s="137">
        <v>109.59220000000002</v>
      </c>
      <c r="J16" s="136">
        <v>55.631232579859926</v>
      </c>
      <c r="K16" s="136">
        <v>20.555180934478017</v>
      </c>
      <c r="L16" s="43"/>
      <c r="M16" s="137">
        <v>480.42324000000013</v>
      </c>
      <c r="N16" s="137">
        <v>105.65538999999998</v>
      </c>
      <c r="O16" s="136">
        <v>63.58506745117942</v>
      </c>
      <c r="P16" s="136">
        <v>18.027511086694968</v>
      </c>
    </row>
    <row r="17" spans="2:16" x14ac:dyDescent="0.3">
      <c r="B17" s="27" t="s">
        <v>40</v>
      </c>
      <c r="C17" s="137">
        <v>243.19626999999988</v>
      </c>
      <c r="D17" s="137">
        <v>31.837179999999986</v>
      </c>
      <c r="E17" s="136">
        <v>54.961886169632294</v>
      </c>
      <c r="F17" s="136">
        <v>11.575748331702927</v>
      </c>
      <c r="G17" s="43"/>
      <c r="H17" s="137">
        <v>110.87825999999994</v>
      </c>
      <c r="I17" s="137">
        <v>16.006459999999997</v>
      </c>
      <c r="J17" s="136">
        <v>49.006265755635134</v>
      </c>
      <c r="K17" s="136">
        <v>12.614962621188749</v>
      </c>
      <c r="L17" s="43"/>
      <c r="M17" s="137">
        <v>132.31801000000002</v>
      </c>
      <c r="N17" s="137">
        <v>15.830719999999998</v>
      </c>
      <c r="O17" s="136">
        <v>61.347188351230564</v>
      </c>
      <c r="P17" s="136">
        <v>10.685694031936688</v>
      </c>
    </row>
    <row r="18" spans="2:16" x14ac:dyDescent="0.3">
      <c r="B18" s="27" t="s">
        <v>41</v>
      </c>
      <c r="C18" s="137">
        <v>989.34102000000712</v>
      </c>
      <c r="D18" s="137">
        <v>115.53688000000005</v>
      </c>
      <c r="E18" s="136">
        <v>53.544697918218034</v>
      </c>
      <c r="F18" s="136">
        <v>10.456981717165245</v>
      </c>
      <c r="G18" s="43"/>
      <c r="H18" s="137">
        <v>446.07020999999935</v>
      </c>
      <c r="I18" s="137">
        <v>61.576700000000045</v>
      </c>
      <c r="J18" s="136">
        <v>48.343947591851503</v>
      </c>
      <c r="K18" s="136">
        <v>12.129828584990328</v>
      </c>
      <c r="L18" s="43"/>
      <c r="M18" s="137">
        <v>543.2708099999993</v>
      </c>
      <c r="N18" s="137">
        <v>53.960179999999987</v>
      </c>
      <c r="O18" s="136">
        <v>58.933681743706181</v>
      </c>
      <c r="P18" s="136">
        <v>9.0350602871428425</v>
      </c>
    </row>
    <row r="19" spans="2:16" x14ac:dyDescent="0.3">
      <c r="B19" s="27" t="s">
        <v>42</v>
      </c>
      <c r="C19" s="137">
        <v>872.37702000000093</v>
      </c>
      <c r="D19" s="137">
        <v>134.13439999999989</v>
      </c>
      <c r="E19" s="136">
        <v>58.423602579731906</v>
      </c>
      <c r="F19" s="136">
        <v>13.326664490304518</v>
      </c>
      <c r="G19" s="43"/>
      <c r="H19" s="137">
        <v>363.62825999999961</v>
      </c>
      <c r="I19" s="137">
        <v>81.285030000000063</v>
      </c>
      <c r="J19" s="136">
        <v>51.58139676325446</v>
      </c>
      <c r="K19" s="136">
        <v>18.269858830245354</v>
      </c>
      <c r="L19" s="43"/>
      <c r="M19" s="137">
        <v>508.74875999999938</v>
      </c>
      <c r="N19" s="137">
        <v>52.849370000000015</v>
      </c>
      <c r="O19" s="136">
        <v>65.284180799839874</v>
      </c>
      <c r="P19" s="136">
        <v>9.4105316910510499</v>
      </c>
    </row>
    <row r="20" spans="2:16" x14ac:dyDescent="0.3">
      <c r="B20" s="27" t="s">
        <v>43</v>
      </c>
      <c r="C20" s="137">
        <v>3555.7151500000032</v>
      </c>
      <c r="D20" s="137">
        <v>404.2072799999998</v>
      </c>
      <c r="E20" s="136">
        <v>61.194306279966924</v>
      </c>
      <c r="F20" s="136">
        <v>10.207454492991156</v>
      </c>
      <c r="G20" s="43"/>
      <c r="H20" s="137">
        <v>1675.3699100000056</v>
      </c>
      <c r="I20" s="137">
        <v>219.25790999999995</v>
      </c>
      <c r="J20" s="136">
        <v>57.117634742647617</v>
      </c>
      <c r="K20" s="136">
        <v>11.572611131615249</v>
      </c>
      <c r="L20" s="43"/>
      <c r="M20" s="137">
        <v>1880.3452400000012</v>
      </c>
      <c r="N20" s="137">
        <v>184.94936999999996</v>
      </c>
      <c r="O20" s="136">
        <v>65.481742076082128</v>
      </c>
      <c r="P20" s="136">
        <v>8.955108346503641</v>
      </c>
    </row>
    <row r="21" spans="2:16" x14ac:dyDescent="0.3">
      <c r="B21" s="27" t="s">
        <v>44</v>
      </c>
      <c r="C21" s="137">
        <v>2135.1781900000015</v>
      </c>
      <c r="D21" s="137">
        <v>364.05172999999979</v>
      </c>
      <c r="E21" s="136">
        <v>58.176138712004807</v>
      </c>
      <c r="F21" s="136">
        <v>14.566556165428734</v>
      </c>
      <c r="G21" s="43"/>
      <c r="H21" s="137">
        <v>968.58460000000139</v>
      </c>
      <c r="I21" s="137">
        <v>193.3697500000001</v>
      </c>
      <c r="J21" s="136">
        <v>52.844621055094677</v>
      </c>
      <c r="K21" s="136">
        <v>16.641768241583659</v>
      </c>
      <c r="L21" s="43"/>
      <c r="M21" s="137">
        <v>1166.5935900000002</v>
      </c>
      <c r="N21" s="137">
        <v>170.6819800000001</v>
      </c>
      <c r="O21" s="136">
        <v>63.766089769865552</v>
      </c>
      <c r="P21" s="136">
        <v>12.763411209254356</v>
      </c>
    </row>
    <row r="22" spans="2:16" x14ac:dyDescent="0.3">
      <c r="B22" s="27" t="s">
        <v>45</v>
      </c>
      <c r="C22" s="137">
        <v>397.53969000000126</v>
      </c>
      <c r="D22" s="137">
        <v>95.278929999999988</v>
      </c>
      <c r="E22" s="136">
        <v>54.543770441381476</v>
      </c>
      <c r="F22" s="136">
        <v>19.333467960281155</v>
      </c>
      <c r="G22" s="43"/>
      <c r="H22" s="137">
        <v>169.66707999999988</v>
      </c>
      <c r="I22" s="137">
        <v>49.966980000000021</v>
      </c>
      <c r="J22" s="136">
        <v>47.810877830499408</v>
      </c>
      <c r="K22" s="136">
        <v>22.750105334300173</v>
      </c>
      <c r="L22" s="43"/>
      <c r="M22" s="137">
        <v>227.87261000000004</v>
      </c>
      <c r="N22" s="137">
        <v>45.311950000000017</v>
      </c>
      <c r="O22" s="136">
        <v>61.507584773139399</v>
      </c>
      <c r="P22" s="136">
        <v>16.586570631956658</v>
      </c>
    </row>
    <row r="23" spans="2:16" x14ac:dyDescent="0.3">
      <c r="B23" s="27" t="s">
        <v>46</v>
      </c>
      <c r="C23" s="137">
        <v>1093.1459200000024</v>
      </c>
      <c r="D23" s="137">
        <v>134.31264000000004</v>
      </c>
      <c r="E23" s="136">
        <v>52.330217266026516</v>
      </c>
      <c r="F23" s="136">
        <v>10.9423360084759</v>
      </c>
      <c r="G23" s="43"/>
      <c r="H23" s="137">
        <v>517.55925999999988</v>
      </c>
      <c r="I23" s="137">
        <v>71.531830000000042</v>
      </c>
      <c r="J23" s="136">
        <v>48.034615355104364</v>
      </c>
      <c r="K23" s="136">
        <v>12.142745190731038</v>
      </c>
      <c r="L23" s="43"/>
      <c r="M23" s="137">
        <v>575.58666000000005</v>
      </c>
      <c r="N23" s="137">
        <v>62.78080999999996</v>
      </c>
      <c r="O23" s="136">
        <v>57.037164653143591</v>
      </c>
      <c r="P23" s="136">
        <v>9.8345879059282204</v>
      </c>
    </row>
    <row r="24" spans="2:16" x14ac:dyDescent="0.3">
      <c r="B24" s="27" t="s">
        <v>47</v>
      </c>
      <c r="C24" s="137">
        <v>3191.4675499999962</v>
      </c>
      <c r="D24" s="137">
        <v>361.57680999999997</v>
      </c>
      <c r="E24" s="136">
        <v>63.021011861814777</v>
      </c>
      <c r="F24" s="136">
        <v>10.176535200928377</v>
      </c>
      <c r="G24" s="43"/>
      <c r="H24" s="137">
        <v>1544.4578999999994</v>
      </c>
      <c r="I24" s="137">
        <v>192.47340999999992</v>
      </c>
      <c r="J24" s="136">
        <v>58.485348303804173</v>
      </c>
      <c r="K24" s="136">
        <v>11.081233258441291</v>
      </c>
      <c r="L24" s="43"/>
      <c r="M24" s="137">
        <v>1647.0096499999995</v>
      </c>
      <c r="N24" s="137">
        <v>169.10340000000005</v>
      </c>
      <c r="O24" s="136">
        <v>68.06981060075799</v>
      </c>
      <c r="P24" s="136">
        <v>9.3112815856920417</v>
      </c>
    </row>
    <row r="25" spans="2:16" x14ac:dyDescent="0.3">
      <c r="B25" s="27" t="s">
        <v>48</v>
      </c>
      <c r="C25" s="137">
        <v>650.84937999999784</v>
      </c>
      <c r="D25" s="137">
        <v>98.873779999999897</v>
      </c>
      <c r="E25" s="136">
        <v>59.840990709512184</v>
      </c>
      <c r="F25" s="136">
        <v>13.188038635487825</v>
      </c>
      <c r="G25" s="43"/>
      <c r="H25" s="137">
        <v>275.9142599999999</v>
      </c>
      <c r="I25" s="137">
        <v>53.339180000000034</v>
      </c>
      <c r="J25" s="136">
        <v>52.216983062859036</v>
      </c>
      <c r="K25" s="136">
        <v>16.200037272199811</v>
      </c>
      <c r="L25" s="43"/>
      <c r="M25" s="137">
        <v>374.93512000000015</v>
      </c>
      <c r="N25" s="137">
        <v>45.534600000000019</v>
      </c>
      <c r="O25" s="136">
        <v>67.565926516080481</v>
      </c>
      <c r="P25" s="136">
        <v>10.829459966819964</v>
      </c>
    </row>
    <row r="26" spans="2:16" x14ac:dyDescent="0.3">
      <c r="B26" s="27" t="s">
        <v>49</v>
      </c>
      <c r="C26" s="137">
        <v>291.11920000000021</v>
      </c>
      <c r="D26" s="137">
        <v>32.165350000000004</v>
      </c>
      <c r="E26" s="136">
        <v>58.477385923988798</v>
      </c>
      <c r="F26" s="136">
        <v>9.9495475425596371</v>
      </c>
      <c r="G26" s="43"/>
      <c r="H26" s="137">
        <v>138.74541999999983</v>
      </c>
      <c r="I26" s="137">
        <v>12.559019999999999</v>
      </c>
      <c r="J26" s="136">
        <v>54.096375173703024</v>
      </c>
      <c r="K26" s="136">
        <v>8.3004966675135314</v>
      </c>
      <c r="L26" s="43"/>
      <c r="M26" s="137">
        <v>152.37377999999984</v>
      </c>
      <c r="N26" s="137">
        <v>19.60633</v>
      </c>
      <c r="O26" s="136">
        <v>62.963479447954327</v>
      </c>
      <c r="P26" s="136">
        <v>11.400347400638374</v>
      </c>
    </row>
    <row r="27" spans="2:16" x14ac:dyDescent="0.3">
      <c r="B27" s="27" t="s">
        <v>50</v>
      </c>
      <c r="C27" s="137">
        <v>975.10154999999736</v>
      </c>
      <c r="D27" s="137">
        <v>97.723560000000035</v>
      </c>
      <c r="E27" s="136">
        <v>57.060935631920138</v>
      </c>
      <c r="F27" s="136">
        <v>9.1089926111069737</v>
      </c>
      <c r="G27" s="43"/>
      <c r="H27" s="137">
        <v>473.97854999999976</v>
      </c>
      <c r="I27" s="137">
        <v>43.827809999999999</v>
      </c>
      <c r="J27" s="136">
        <v>53.166929664157927</v>
      </c>
      <c r="K27" s="136">
        <v>8.4641312632776486</v>
      </c>
      <c r="L27" s="43"/>
      <c r="M27" s="137">
        <v>501.12300000000079</v>
      </c>
      <c r="N27" s="137">
        <v>53.895749999999978</v>
      </c>
      <c r="O27" s="136">
        <v>61.245900139318209</v>
      </c>
      <c r="P27" s="136">
        <v>9.7106178845309117</v>
      </c>
    </row>
    <row r="28" spans="2:16" x14ac:dyDescent="0.3">
      <c r="B28" s="27" t="s">
        <v>51</v>
      </c>
      <c r="C28" s="137">
        <v>143.57374999999985</v>
      </c>
      <c r="D28" s="137">
        <v>16.89744</v>
      </c>
      <c r="E28" s="136">
        <v>59.619417900784114</v>
      </c>
      <c r="F28" s="136">
        <v>10.529890131680345</v>
      </c>
      <c r="G28" s="43"/>
      <c r="H28" s="137">
        <v>67.400959999999984</v>
      </c>
      <c r="I28" s="137">
        <v>8.61294</v>
      </c>
      <c r="J28" s="136">
        <v>55.40321647238757</v>
      </c>
      <c r="K28" s="136">
        <v>11.330743456131053</v>
      </c>
      <c r="L28" s="43"/>
      <c r="M28" s="137">
        <v>76.172790000000035</v>
      </c>
      <c r="N28" s="137">
        <v>8.2844999999999995</v>
      </c>
      <c r="O28" s="136">
        <v>64.003145545595146</v>
      </c>
      <c r="P28" s="136">
        <v>9.80909996046522</v>
      </c>
    </row>
    <row r="29" spans="2:16" x14ac:dyDescent="0.3">
      <c r="B29" s="27" t="s">
        <v>52</v>
      </c>
      <c r="C29" s="137">
        <v>24.831450000000014</v>
      </c>
      <c r="D29" s="137">
        <v>11.242460000000005</v>
      </c>
      <c r="E29" s="136">
        <v>55.870835425487662</v>
      </c>
      <c r="F29" s="136">
        <v>31.165071931487326</v>
      </c>
      <c r="G29" s="43"/>
      <c r="H29" s="137">
        <v>10.349050000000002</v>
      </c>
      <c r="I29" s="137">
        <v>5.9905800000000022</v>
      </c>
      <c r="J29" s="136">
        <v>49.991861605686836</v>
      </c>
      <c r="K29" s="136">
        <v>36.662886491309784</v>
      </c>
      <c r="L29" s="43"/>
      <c r="M29" s="137">
        <v>14.482400000000002</v>
      </c>
      <c r="N29" s="137">
        <v>5.2518800000000008</v>
      </c>
      <c r="O29" s="136">
        <v>61.897795749581896</v>
      </c>
      <c r="P29" s="136">
        <v>26.612980052983946</v>
      </c>
    </row>
    <row r="30" spans="2:16" x14ac:dyDescent="0.3">
      <c r="B30" s="29" t="s">
        <v>53</v>
      </c>
      <c r="C30" s="137">
        <v>29.43446999999999</v>
      </c>
      <c r="D30" s="137">
        <v>10.61941</v>
      </c>
      <c r="E30" s="136">
        <v>61.881255117647967</v>
      </c>
      <c r="F30" s="136">
        <v>26.512812241910154</v>
      </c>
      <c r="G30" s="43"/>
      <c r="H30" s="137">
        <v>12.28004</v>
      </c>
      <c r="I30" s="137">
        <v>5.5731500000000009</v>
      </c>
      <c r="J30" s="136">
        <v>55.774521252699984</v>
      </c>
      <c r="K30" s="136">
        <v>31.216550095529151</v>
      </c>
      <c r="L30" s="43"/>
      <c r="M30" s="137">
        <v>17.154429999999998</v>
      </c>
      <c r="N30" s="137">
        <v>5.0462600000000002</v>
      </c>
      <c r="O30" s="136">
        <v>67.855870053323258</v>
      </c>
      <c r="P30" s="136">
        <v>22.730194421885088</v>
      </c>
    </row>
    <row r="31" spans="2:16" ht="7.9" customHeight="1" x14ac:dyDescent="0.3">
      <c r="B31" s="30"/>
      <c r="C31" s="31"/>
      <c r="D31" s="31"/>
      <c r="E31" s="32"/>
      <c r="F31" s="32"/>
      <c r="G31" s="44"/>
      <c r="H31" s="31"/>
      <c r="I31" s="33"/>
      <c r="J31" s="33"/>
      <c r="K31" s="33"/>
      <c r="L31" s="44"/>
      <c r="M31" s="33"/>
      <c r="N31" s="33"/>
      <c r="O31" s="33"/>
      <c r="P31" s="33"/>
    </row>
    <row r="32" spans="2:16" ht="7.9" customHeight="1" x14ac:dyDescent="0.3">
      <c r="B32" s="6"/>
      <c r="C32" s="7"/>
      <c r="D32" s="7"/>
      <c r="E32" s="8"/>
      <c r="F32" s="8"/>
      <c r="G32" s="44"/>
      <c r="H32" s="7"/>
      <c r="L32" s="44"/>
    </row>
    <row r="33" spans="2:12" x14ac:dyDescent="0.3">
      <c r="B33" s="74" t="s">
        <v>7</v>
      </c>
      <c r="C33" s="7"/>
      <c r="D33" s="7"/>
      <c r="E33" s="8"/>
      <c r="F33" s="8"/>
      <c r="G33" s="44"/>
      <c r="H33" s="7"/>
      <c r="L33" s="44"/>
    </row>
    <row r="34" spans="2:12" x14ac:dyDescent="0.3">
      <c r="B34" s="281" t="s">
        <v>317</v>
      </c>
    </row>
    <row r="35" spans="2:12" x14ac:dyDescent="0.3">
      <c r="B35" s="280" t="s">
        <v>316</v>
      </c>
    </row>
  </sheetData>
  <mergeCells count="4">
    <mergeCell ref="C8:F8"/>
    <mergeCell ref="H8:K8"/>
    <mergeCell ref="M8:P8"/>
    <mergeCell ref="B8:B9"/>
  </mergeCells>
  <hyperlinks>
    <hyperlink ref="P5" location="ÍNDICE!B29" display="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83"/>
  <sheetViews>
    <sheetView showGridLines="0" workbookViewId="0">
      <selection activeCell="B6" sqref="B6"/>
    </sheetView>
  </sheetViews>
  <sheetFormatPr baseColWidth="10" defaultColWidth="10.7265625" defaultRowHeight="12.5" x14ac:dyDescent="0.25"/>
  <cols>
    <col min="1" max="1" width="2.26953125" style="21" customWidth="1"/>
    <col min="2" max="2" width="10.7265625" style="21"/>
    <col min="3" max="3" width="12.453125" style="21" bestFit="1" customWidth="1"/>
    <col min="4" max="5" width="11.7265625" style="21" customWidth="1"/>
    <col min="6" max="6" width="12.453125" style="21" bestFit="1" customWidth="1"/>
    <col min="7" max="8" width="11.7265625" style="21" customWidth="1"/>
    <col min="9" max="9" width="1.26953125" style="71" customWidth="1"/>
    <col min="10" max="10" width="12.453125" style="21" bestFit="1" customWidth="1"/>
    <col min="11" max="12" width="11.7265625" style="21" customWidth="1"/>
    <col min="13" max="13" width="12.453125" style="21" bestFit="1" customWidth="1"/>
    <col min="14" max="15" width="11.7265625" style="21" customWidth="1"/>
    <col min="16" max="16384" width="10.7265625" style="21"/>
  </cols>
  <sheetData>
    <row r="5" spans="2:15" ht="14.5" x14ac:dyDescent="0.35">
      <c r="C5" s="61"/>
      <c r="D5" s="61"/>
      <c r="O5" s="93" t="s">
        <v>125</v>
      </c>
    </row>
    <row r="6" spans="2:15" ht="15.5" x14ac:dyDescent="0.35">
      <c r="B6" s="18" t="s">
        <v>270</v>
      </c>
    </row>
    <row r="7" spans="2:15" ht="13" x14ac:dyDescent="0.3">
      <c r="B7" s="62"/>
      <c r="E7" s="61"/>
      <c r="J7" s="61"/>
      <c r="K7" s="61"/>
    </row>
    <row r="8" spans="2:15" ht="13.9" customHeight="1" x14ac:dyDescent="0.3">
      <c r="B8" s="64"/>
      <c r="C8" s="393" t="s">
        <v>118</v>
      </c>
      <c r="D8" s="394"/>
      <c r="E8" s="394"/>
      <c r="F8" s="394"/>
      <c r="G8" s="394"/>
      <c r="H8" s="394"/>
      <c r="I8" s="72"/>
      <c r="J8" s="393" t="s">
        <v>54</v>
      </c>
      <c r="K8" s="394"/>
      <c r="L8" s="394"/>
      <c r="M8" s="394"/>
      <c r="N8" s="394"/>
      <c r="O8" s="394"/>
    </row>
    <row r="9" spans="2:15" ht="13.9" customHeight="1" x14ac:dyDescent="0.3">
      <c r="B9" s="65"/>
      <c r="C9" s="393" t="s">
        <v>5</v>
      </c>
      <c r="D9" s="394"/>
      <c r="E9" s="394"/>
      <c r="F9" s="393" t="s">
        <v>6</v>
      </c>
      <c r="G9" s="394"/>
      <c r="H9" s="394"/>
      <c r="I9" s="72"/>
      <c r="J9" s="393" t="s">
        <v>5</v>
      </c>
      <c r="K9" s="394"/>
      <c r="L9" s="394"/>
      <c r="M9" s="393" t="s">
        <v>6</v>
      </c>
      <c r="N9" s="394"/>
      <c r="O9" s="394"/>
    </row>
    <row r="10" spans="2:15" ht="13.9" customHeight="1" x14ac:dyDescent="0.3">
      <c r="B10" s="66"/>
      <c r="C10" s="63" t="s">
        <v>8</v>
      </c>
      <c r="D10" s="63" t="s">
        <v>10</v>
      </c>
      <c r="E10" s="63" t="s">
        <v>9</v>
      </c>
      <c r="F10" s="63" t="s">
        <v>8</v>
      </c>
      <c r="G10" s="63" t="s">
        <v>10</v>
      </c>
      <c r="H10" s="63" t="s">
        <v>9</v>
      </c>
      <c r="I10" s="72"/>
      <c r="J10" s="63" t="s">
        <v>8</v>
      </c>
      <c r="K10" s="63" t="s">
        <v>10</v>
      </c>
      <c r="L10" s="63" t="s">
        <v>9</v>
      </c>
      <c r="M10" s="63" t="s">
        <v>8</v>
      </c>
      <c r="N10" s="63" t="s">
        <v>10</v>
      </c>
      <c r="O10" s="63" t="s">
        <v>9</v>
      </c>
    </row>
    <row r="11" spans="2:15" s="69" customFormat="1" ht="7.15" customHeight="1" x14ac:dyDescent="0.3">
      <c r="B11" s="67"/>
      <c r="C11" s="68"/>
      <c r="D11" s="68"/>
      <c r="E11" s="68"/>
      <c r="F11" s="68"/>
      <c r="G11" s="68"/>
      <c r="H11" s="68"/>
      <c r="I11" s="72"/>
      <c r="J11" s="68"/>
      <c r="K11" s="68"/>
      <c r="L11" s="68"/>
      <c r="M11" s="68"/>
      <c r="N11" s="68"/>
      <c r="O11" s="68"/>
    </row>
    <row r="12" spans="2:15" x14ac:dyDescent="0.25">
      <c r="B12" s="35" t="s">
        <v>323</v>
      </c>
      <c r="C12" s="21">
        <v>63.02</v>
      </c>
      <c r="D12" s="21">
        <v>58.49</v>
      </c>
      <c r="E12" s="21">
        <v>68.069999999999993</v>
      </c>
      <c r="F12" s="21">
        <v>10.18</v>
      </c>
      <c r="G12" s="21">
        <v>11.08</v>
      </c>
      <c r="H12" s="21">
        <v>9.31</v>
      </c>
      <c r="J12" s="21">
        <v>58.53</v>
      </c>
      <c r="K12" s="21">
        <v>53.56</v>
      </c>
      <c r="L12" s="21">
        <v>63.79</v>
      </c>
      <c r="M12" s="21">
        <v>13.44</v>
      </c>
      <c r="N12" s="21">
        <v>15.15</v>
      </c>
      <c r="O12" s="21">
        <v>11.93</v>
      </c>
    </row>
    <row r="13" spans="2:15" x14ac:dyDescent="0.25">
      <c r="B13" s="35" t="s">
        <v>320</v>
      </c>
      <c r="C13" s="21">
        <v>63.52</v>
      </c>
      <c r="D13" s="21">
        <v>59.79</v>
      </c>
      <c r="E13" s="21">
        <v>67.680000000000007</v>
      </c>
      <c r="F13" s="21">
        <v>12.13</v>
      </c>
      <c r="G13" s="21">
        <v>12.93</v>
      </c>
      <c r="H13" s="21">
        <v>11.34</v>
      </c>
      <c r="J13" s="21">
        <v>59.01</v>
      </c>
      <c r="K13" s="21">
        <v>53.85</v>
      </c>
      <c r="L13" s="21">
        <v>64.459999999999994</v>
      </c>
      <c r="M13" s="21">
        <v>14.71</v>
      </c>
      <c r="N13" s="21">
        <v>16.47</v>
      </c>
      <c r="O13" s="21">
        <v>13.16</v>
      </c>
    </row>
    <row r="14" spans="2:15" x14ac:dyDescent="0.25">
      <c r="B14" s="35" t="s">
        <v>319</v>
      </c>
      <c r="C14" s="21">
        <v>63.53</v>
      </c>
      <c r="D14" s="21">
        <v>59.83</v>
      </c>
      <c r="E14" s="21">
        <v>67.66</v>
      </c>
      <c r="F14" s="21">
        <v>12.2</v>
      </c>
      <c r="G14" s="21">
        <v>12.89</v>
      </c>
      <c r="H14" s="21">
        <v>11.53</v>
      </c>
      <c r="J14" s="21">
        <v>58.42</v>
      </c>
      <c r="K14" s="21">
        <v>53.42</v>
      </c>
      <c r="L14" s="21">
        <v>63.7</v>
      </c>
      <c r="M14" s="21">
        <v>15.39</v>
      </c>
      <c r="N14" s="21">
        <v>17.45</v>
      </c>
      <c r="O14" s="21">
        <v>13.57</v>
      </c>
    </row>
    <row r="15" spans="2:15" x14ac:dyDescent="0.25">
      <c r="B15" s="35" t="s">
        <v>117</v>
      </c>
      <c r="C15" s="21">
        <v>63.24</v>
      </c>
      <c r="D15" s="21">
        <v>59.19</v>
      </c>
      <c r="E15" s="21">
        <v>67.77</v>
      </c>
      <c r="F15" s="21">
        <v>12.24</v>
      </c>
      <c r="G15" s="21">
        <v>13.68</v>
      </c>
      <c r="H15" s="21">
        <v>10.84</v>
      </c>
      <c r="J15" s="21">
        <v>57.56</v>
      </c>
      <c r="K15" s="21">
        <v>52.53</v>
      </c>
      <c r="L15" s="21">
        <v>62.88</v>
      </c>
      <c r="M15" s="21">
        <v>16.14</v>
      </c>
      <c r="N15" s="21">
        <v>18.3</v>
      </c>
      <c r="O15" s="21">
        <v>14.24</v>
      </c>
    </row>
    <row r="16" spans="2:15" x14ac:dyDescent="0.25">
      <c r="B16" s="35" t="s">
        <v>116</v>
      </c>
      <c r="C16" s="34">
        <v>63.33</v>
      </c>
      <c r="D16" s="34">
        <v>59.48</v>
      </c>
      <c r="E16" s="34">
        <v>67.62</v>
      </c>
      <c r="F16" s="34">
        <v>13.53</v>
      </c>
      <c r="G16" s="34">
        <v>14.4</v>
      </c>
      <c r="H16" s="34">
        <v>12.68</v>
      </c>
      <c r="J16" s="34">
        <v>58.19</v>
      </c>
      <c r="K16" s="34">
        <v>53.35</v>
      </c>
      <c r="L16" s="34">
        <v>63.3</v>
      </c>
      <c r="M16" s="34">
        <v>16.13</v>
      </c>
      <c r="N16" s="34">
        <v>18.329999999999998</v>
      </c>
      <c r="O16" s="34">
        <v>14.17</v>
      </c>
    </row>
    <row r="17" spans="2:15" x14ac:dyDescent="0.25">
      <c r="B17" s="35" t="s">
        <v>115</v>
      </c>
      <c r="C17" s="34">
        <v>61.79</v>
      </c>
      <c r="D17" s="34">
        <v>57.51</v>
      </c>
      <c r="E17" s="34">
        <v>66.55</v>
      </c>
      <c r="F17" s="34">
        <v>13.25</v>
      </c>
      <c r="G17" s="34">
        <v>14.53</v>
      </c>
      <c r="H17" s="34">
        <v>12.03</v>
      </c>
      <c r="J17" s="34">
        <v>57.83</v>
      </c>
      <c r="K17" s="34">
        <v>52.53</v>
      </c>
      <c r="L17" s="34">
        <v>63.44</v>
      </c>
      <c r="M17" s="34">
        <v>16.260000000000002</v>
      </c>
      <c r="N17" s="34">
        <v>18.39</v>
      </c>
      <c r="O17" s="34">
        <v>14.39</v>
      </c>
    </row>
    <row r="18" spans="2:15" x14ac:dyDescent="0.25">
      <c r="B18" s="35" t="s">
        <v>114</v>
      </c>
      <c r="C18" s="34">
        <v>60.48</v>
      </c>
      <c r="D18" s="34">
        <v>56.46</v>
      </c>
      <c r="E18" s="34">
        <v>64.94</v>
      </c>
      <c r="F18" s="34">
        <v>12.61</v>
      </c>
      <c r="G18" s="34">
        <v>13.38</v>
      </c>
      <c r="H18" s="34">
        <v>11.86</v>
      </c>
      <c r="J18" s="34">
        <v>55.54</v>
      </c>
      <c r="K18" s="34">
        <v>50.05</v>
      </c>
      <c r="L18" s="34">
        <v>61.35</v>
      </c>
      <c r="M18" s="34">
        <v>15.33</v>
      </c>
      <c r="N18" s="34">
        <v>16.72</v>
      </c>
      <c r="O18" s="34">
        <v>14.13</v>
      </c>
    </row>
    <row r="19" spans="2:15" x14ac:dyDescent="0.25">
      <c r="B19" s="35" t="s">
        <v>113</v>
      </c>
      <c r="C19" s="34">
        <v>62.96</v>
      </c>
      <c r="D19" s="34">
        <v>59.07</v>
      </c>
      <c r="E19" s="34">
        <v>67.28</v>
      </c>
      <c r="F19" s="34">
        <v>10.6</v>
      </c>
      <c r="G19" s="34">
        <v>11.49</v>
      </c>
      <c r="H19" s="34">
        <v>9.7200000000000006</v>
      </c>
      <c r="J19" s="34">
        <v>58.18</v>
      </c>
      <c r="K19" s="34">
        <v>53.03</v>
      </c>
      <c r="L19" s="34">
        <v>63.63</v>
      </c>
      <c r="M19" s="34">
        <v>14.41</v>
      </c>
      <c r="N19" s="34">
        <v>16.239999999999998</v>
      </c>
      <c r="O19" s="34">
        <v>12.79</v>
      </c>
    </row>
    <row r="20" spans="2:15" x14ac:dyDescent="0.25">
      <c r="B20" s="35" t="s">
        <v>112</v>
      </c>
      <c r="C20" s="21">
        <v>63.4</v>
      </c>
      <c r="D20" s="21">
        <v>59.21</v>
      </c>
      <c r="E20" s="21">
        <v>68.05</v>
      </c>
      <c r="F20" s="21">
        <v>9.99</v>
      </c>
      <c r="G20" s="21">
        <v>10.6</v>
      </c>
      <c r="H20" s="21">
        <v>9.4</v>
      </c>
      <c r="J20" s="21">
        <v>58.74</v>
      </c>
      <c r="K20" s="21">
        <v>53.53</v>
      </c>
      <c r="L20" s="21">
        <v>64.239999999999995</v>
      </c>
      <c r="M20" s="21">
        <v>13.78</v>
      </c>
      <c r="N20" s="21">
        <v>15.55</v>
      </c>
      <c r="O20" s="21">
        <v>12.23</v>
      </c>
    </row>
    <row r="21" spans="2:15" x14ac:dyDescent="0.25">
      <c r="B21" s="35" t="s">
        <v>111</v>
      </c>
      <c r="C21" s="21">
        <v>62.37</v>
      </c>
      <c r="D21" s="21">
        <v>57.55</v>
      </c>
      <c r="E21" s="21">
        <v>67.72</v>
      </c>
      <c r="F21" s="21">
        <v>10.26</v>
      </c>
      <c r="G21" s="21">
        <v>11.17</v>
      </c>
      <c r="H21" s="21">
        <v>9.41</v>
      </c>
      <c r="J21" s="21">
        <v>58.72</v>
      </c>
      <c r="K21" s="21">
        <v>53.28</v>
      </c>
      <c r="L21" s="21">
        <v>64.459999999999994</v>
      </c>
      <c r="M21" s="21">
        <v>13.92</v>
      </c>
      <c r="N21" s="21">
        <v>15.92</v>
      </c>
      <c r="O21" s="21">
        <v>12.17</v>
      </c>
    </row>
    <row r="22" spans="2:15" x14ac:dyDescent="0.25">
      <c r="B22" s="35" t="s">
        <v>110</v>
      </c>
      <c r="C22" s="21">
        <v>62.86</v>
      </c>
      <c r="D22" s="21">
        <v>58.43</v>
      </c>
      <c r="E22" s="21">
        <v>67.78</v>
      </c>
      <c r="F22" s="21">
        <v>10.54</v>
      </c>
      <c r="G22" s="21">
        <v>11.32</v>
      </c>
      <c r="H22" s="21">
        <v>9.8000000000000007</v>
      </c>
      <c r="J22" s="21">
        <v>58.74</v>
      </c>
      <c r="K22" s="21">
        <v>53.37</v>
      </c>
      <c r="L22" s="21">
        <v>64.42</v>
      </c>
      <c r="M22" s="21">
        <v>14.02</v>
      </c>
      <c r="N22" s="21">
        <v>15.78</v>
      </c>
      <c r="O22" s="21">
        <v>12.49</v>
      </c>
    </row>
    <row r="23" spans="2:15" x14ac:dyDescent="0.25">
      <c r="B23" s="35" t="s">
        <v>109</v>
      </c>
      <c r="C23" s="21">
        <v>62.71</v>
      </c>
      <c r="D23" s="21">
        <v>58.25</v>
      </c>
      <c r="E23" s="21">
        <v>67.67</v>
      </c>
      <c r="F23" s="21">
        <v>11.7</v>
      </c>
      <c r="G23" s="21">
        <v>12.82</v>
      </c>
      <c r="H23" s="21">
        <v>10.64</v>
      </c>
      <c r="J23" s="21">
        <v>58.35</v>
      </c>
      <c r="K23" s="21">
        <v>53.02</v>
      </c>
      <c r="L23" s="21">
        <v>63.99</v>
      </c>
      <c r="M23" s="21">
        <v>14.7</v>
      </c>
      <c r="N23" s="21">
        <v>16.739999999999998</v>
      </c>
      <c r="O23" s="21">
        <v>12.9</v>
      </c>
    </row>
    <row r="24" spans="2:15" x14ac:dyDescent="0.25">
      <c r="B24" s="35" t="s">
        <v>108</v>
      </c>
      <c r="C24" s="34">
        <v>62.94</v>
      </c>
      <c r="D24" s="34">
        <v>58.14</v>
      </c>
      <c r="E24" s="34">
        <v>68.290000000000006</v>
      </c>
      <c r="F24" s="34">
        <v>11.54</v>
      </c>
      <c r="G24" s="34">
        <v>12.05</v>
      </c>
      <c r="H24" s="34">
        <v>11.07</v>
      </c>
      <c r="J24" s="34">
        <v>58.61</v>
      </c>
      <c r="K24" s="34">
        <v>53.08</v>
      </c>
      <c r="L24" s="34">
        <v>64.45</v>
      </c>
      <c r="M24" s="34">
        <v>14.45</v>
      </c>
      <c r="N24" s="34">
        <v>16.260000000000002</v>
      </c>
      <c r="O24" s="34">
        <v>12.87</v>
      </c>
    </row>
    <row r="25" spans="2:15" x14ac:dyDescent="0.25">
      <c r="B25" s="35" t="s">
        <v>107</v>
      </c>
      <c r="C25" s="34">
        <v>62.53</v>
      </c>
      <c r="D25" s="34">
        <v>57.34</v>
      </c>
      <c r="E25" s="34">
        <v>68.290000000000006</v>
      </c>
      <c r="F25" s="34">
        <v>11.86</v>
      </c>
      <c r="G25" s="34">
        <v>12.56</v>
      </c>
      <c r="H25" s="34">
        <v>11.2</v>
      </c>
      <c r="J25" s="34">
        <v>58.73</v>
      </c>
      <c r="K25" s="34">
        <v>52.93</v>
      </c>
      <c r="L25" s="34">
        <v>64.86</v>
      </c>
      <c r="M25" s="34">
        <v>14.55</v>
      </c>
      <c r="N25" s="34">
        <v>16.22</v>
      </c>
      <c r="O25" s="34">
        <v>13.12</v>
      </c>
    </row>
    <row r="26" spans="2:15" x14ac:dyDescent="0.25">
      <c r="B26" s="35" t="s">
        <v>106</v>
      </c>
      <c r="C26" s="34">
        <v>62.84</v>
      </c>
      <c r="D26" s="34">
        <v>57.85</v>
      </c>
      <c r="E26" s="34">
        <v>68.400000000000006</v>
      </c>
      <c r="F26" s="34">
        <v>12.08</v>
      </c>
      <c r="G26" s="34">
        <v>12.83</v>
      </c>
      <c r="H26" s="34">
        <v>11.36</v>
      </c>
      <c r="J26" s="34">
        <v>58.8</v>
      </c>
      <c r="K26" s="34">
        <v>53.29</v>
      </c>
      <c r="L26" s="34">
        <v>64.62</v>
      </c>
      <c r="M26" s="34">
        <v>15.28</v>
      </c>
      <c r="N26" s="34">
        <v>17.079999999999998</v>
      </c>
      <c r="O26" s="34">
        <v>13.72</v>
      </c>
    </row>
    <row r="27" spans="2:15" x14ac:dyDescent="0.25">
      <c r="B27" s="35" t="s">
        <v>105</v>
      </c>
      <c r="C27" s="34">
        <v>63.27</v>
      </c>
      <c r="D27" s="34">
        <v>58.39</v>
      </c>
      <c r="E27" s="34">
        <v>68.69</v>
      </c>
      <c r="F27" s="34">
        <v>13.4</v>
      </c>
      <c r="G27" s="34">
        <v>13.97</v>
      </c>
      <c r="H27" s="34">
        <v>12.85</v>
      </c>
      <c r="J27" s="34">
        <v>58.46</v>
      </c>
      <c r="K27" s="34">
        <v>52.94</v>
      </c>
      <c r="L27" s="34">
        <v>64.290000000000006</v>
      </c>
      <c r="M27" s="34">
        <v>16.739999999999998</v>
      </c>
      <c r="N27" s="34">
        <v>18.54</v>
      </c>
      <c r="O27" s="34">
        <v>15.18</v>
      </c>
    </row>
    <row r="28" spans="2:15" x14ac:dyDescent="0.25">
      <c r="B28" s="35" t="s">
        <v>104</v>
      </c>
      <c r="C28" s="21">
        <v>63.32</v>
      </c>
      <c r="D28" s="21">
        <v>58.9</v>
      </c>
      <c r="E28" s="21">
        <v>68.239999999999995</v>
      </c>
      <c r="F28" s="21">
        <v>13.75</v>
      </c>
      <c r="G28" s="21">
        <v>14.53</v>
      </c>
      <c r="H28" s="21">
        <v>13</v>
      </c>
      <c r="J28" s="21">
        <v>58.8</v>
      </c>
      <c r="K28" s="21">
        <v>53.33</v>
      </c>
      <c r="L28" s="21">
        <v>64.569999999999993</v>
      </c>
      <c r="M28" s="21">
        <v>16.55</v>
      </c>
      <c r="N28" s="21">
        <v>18.350000000000001</v>
      </c>
      <c r="O28" s="21">
        <v>14.97</v>
      </c>
    </row>
    <row r="29" spans="2:15" x14ac:dyDescent="0.25">
      <c r="B29" s="35" t="s">
        <v>103</v>
      </c>
      <c r="C29" s="21">
        <v>62.85</v>
      </c>
      <c r="D29" s="21">
        <v>57.74</v>
      </c>
      <c r="E29" s="21">
        <v>68.52</v>
      </c>
      <c r="F29" s="21">
        <v>12.35</v>
      </c>
      <c r="G29" s="21">
        <v>12.93</v>
      </c>
      <c r="H29" s="21">
        <v>11.81</v>
      </c>
      <c r="J29" s="21">
        <v>58.92</v>
      </c>
      <c r="K29" s="21">
        <v>53.13</v>
      </c>
      <c r="L29" s="21">
        <v>65.040000000000006</v>
      </c>
      <c r="M29" s="21">
        <v>16.38</v>
      </c>
      <c r="N29" s="21">
        <v>18.21</v>
      </c>
      <c r="O29" s="21">
        <v>14.8</v>
      </c>
    </row>
    <row r="30" spans="2:15" x14ac:dyDescent="0.25">
      <c r="B30" s="35" t="s">
        <v>102</v>
      </c>
      <c r="C30" s="21">
        <v>62.64</v>
      </c>
      <c r="D30" s="21">
        <v>57.77</v>
      </c>
      <c r="E30" s="21">
        <v>68.040000000000006</v>
      </c>
      <c r="F30" s="21">
        <v>13.04</v>
      </c>
      <c r="G30" s="21">
        <v>13.32</v>
      </c>
      <c r="H30" s="21">
        <v>12.78</v>
      </c>
      <c r="J30" s="21">
        <v>58.84</v>
      </c>
      <c r="K30" s="21">
        <v>53.28</v>
      </c>
      <c r="L30" s="21">
        <v>64.7</v>
      </c>
      <c r="M30" s="21">
        <v>17.22</v>
      </c>
      <c r="N30" s="21">
        <v>19.04</v>
      </c>
      <c r="O30" s="21">
        <v>15.64</v>
      </c>
    </row>
    <row r="31" spans="2:15" x14ac:dyDescent="0.25">
      <c r="B31" s="35" t="s">
        <v>101</v>
      </c>
      <c r="C31" s="21">
        <v>62.67</v>
      </c>
      <c r="D31" s="21">
        <v>57.79</v>
      </c>
      <c r="E31" s="21">
        <v>68.09</v>
      </c>
      <c r="F31" s="21">
        <v>14.23</v>
      </c>
      <c r="G31" s="21">
        <v>14.93</v>
      </c>
      <c r="H31" s="21">
        <v>13.58</v>
      </c>
      <c r="J31" s="21">
        <v>58.78</v>
      </c>
      <c r="K31" s="21">
        <v>53.24</v>
      </c>
      <c r="L31" s="21">
        <v>64.62</v>
      </c>
      <c r="M31" s="21">
        <v>18.75</v>
      </c>
      <c r="N31" s="21">
        <v>20.51</v>
      </c>
      <c r="O31" s="21">
        <v>17.22</v>
      </c>
    </row>
    <row r="32" spans="2:15" x14ac:dyDescent="0.25">
      <c r="B32" s="35" t="s">
        <v>100</v>
      </c>
      <c r="C32" s="34">
        <v>63.18</v>
      </c>
      <c r="D32" s="34">
        <v>58.42</v>
      </c>
      <c r="E32" s="34">
        <v>68.47</v>
      </c>
      <c r="F32" s="34">
        <v>14.6</v>
      </c>
      <c r="G32" s="34">
        <v>15.08</v>
      </c>
      <c r="H32" s="34">
        <v>14.15</v>
      </c>
      <c r="J32" s="34">
        <v>58.95</v>
      </c>
      <c r="K32" s="34">
        <v>53.41</v>
      </c>
      <c r="L32" s="34">
        <v>64.8</v>
      </c>
      <c r="M32" s="34">
        <v>18.63</v>
      </c>
      <c r="N32" s="34">
        <v>20.25</v>
      </c>
      <c r="O32" s="34">
        <v>17.22</v>
      </c>
    </row>
    <row r="33" spans="2:15" x14ac:dyDescent="0.25">
      <c r="B33" s="35" t="s">
        <v>99</v>
      </c>
      <c r="C33" s="34">
        <v>63.15</v>
      </c>
      <c r="D33" s="34">
        <v>58.17</v>
      </c>
      <c r="E33" s="34">
        <v>68.66</v>
      </c>
      <c r="F33" s="34">
        <v>15.19</v>
      </c>
      <c r="G33" s="34">
        <v>16.14</v>
      </c>
      <c r="H33" s="34">
        <v>14.3</v>
      </c>
      <c r="J33" s="34">
        <v>59.28</v>
      </c>
      <c r="K33" s="34">
        <v>53.61</v>
      </c>
      <c r="L33" s="34">
        <v>65.260000000000005</v>
      </c>
      <c r="M33" s="34">
        <v>18.91</v>
      </c>
      <c r="N33" s="34">
        <v>20.66</v>
      </c>
      <c r="O33" s="34">
        <v>17.39</v>
      </c>
    </row>
    <row r="34" spans="2:15" x14ac:dyDescent="0.25">
      <c r="B34" s="35" t="s">
        <v>98</v>
      </c>
      <c r="C34" s="34">
        <v>64.03</v>
      </c>
      <c r="D34" s="34">
        <v>59.34</v>
      </c>
      <c r="E34" s="34">
        <v>69.23</v>
      </c>
      <c r="F34" s="34">
        <v>16.25</v>
      </c>
      <c r="G34" s="34">
        <v>16.829999999999998</v>
      </c>
      <c r="H34" s="34">
        <v>15.69</v>
      </c>
      <c r="J34" s="34">
        <v>59.41</v>
      </c>
      <c r="K34" s="34">
        <v>53.91</v>
      </c>
      <c r="L34" s="34">
        <v>65.209999999999994</v>
      </c>
      <c r="M34" s="34">
        <v>20</v>
      </c>
      <c r="N34" s="34">
        <v>21.82</v>
      </c>
      <c r="O34" s="34">
        <v>18.41</v>
      </c>
    </row>
    <row r="35" spans="2:15" x14ac:dyDescent="0.25">
      <c r="B35" s="35" t="s">
        <v>97</v>
      </c>
      <c r="C35" s="34">
        <v>64.239999999999995</v>
      </c>
      <c r="D35" s="34">
        <v>59.49</v>
      </c>
      <c r="E35" s="34">
        <v>69.52</v>
      </c>
      <c r="F35" s="34">
        <v>16.809999999999999</v>
      </c>
      <c r="G35" s="34">
        <v>17.79</v>
      </c>
      <c r="H35" s="34">
        <v>15.88</v>
      </c>
      <c r="J35" s="34">
        <v>59.29</v>
      </c>
      <c r="K35" s="34">
        <v>53.64</v>
      </c>
      <c r="L35" s="34">
        <v>65.25</v>
      </c>
      <c r="M35" s="34">
        <v>21</v>
      </c>
      <c r="N35" s="34">
        <v>22.78</v>
      </c>
      <c r="O35" s="34">
        <v>19.45</v>
      </c>
    </row>
    <row r="36" spans="2:15" x14ac:dyDescent="0.25">
      <c r="B36" s="35" t="s">
        <v>96</v>
      </c>
      <c r="C36" s="21">
        <v>64.75</v>
      </c>
      <c r="D36" s="21">
        <v>59.91</v>
      </c>
      <c r="E36" s="21">
        <v>70.12</v>
      </c>
      <c r="F36" s="21">
        <v>16.510000000000002</v>
      </c>
      <c r="G36" s="21">
        <v>16.68</v>
      </c>
      <c r="H36" s="21">
        <v>16.350000000000001</v>
      </c>
      <c r="J36" s="21">
        <v>59.43</v>
      </c>
      <c r="K36" s="21">
        <v>53.79</v>
      </c>
      <c r="L36" s="21">
        <v>65.37</v>
      </c>
      <c r="M36" s="21">
        <v>20.9</v>
      </c>
      <c r="N36" s="21">
        <v>22.52</v>
      </c>
      <c r="O36" s="21">
        <v>19.489999999999998</v>
      </c>
    </row>
    <row r="37" spans="2:15" x14ac:dyDescent="0.25">
      <c r="B37" s="35" t="s">
        <v>95</v>
      </c>
      <c r="C37" s="21">
        <v>63.93</v>
      </c>
      <c r="D37" s="21">
        <v>58.14</v>
      </c>
      <c r="E37" s="21">
        <v>70.36</v>
      </c>
      <c r="F37" s="21">
        <v>16.27</v>
      </c>
      <c r="G37" s="21">
        <v>16.91</v>
      </c>
      <c r="H37" s="21">
        <v>15.68</v>
      </c>
      <c r="J37" s="21">
        <v>59.5</v>
      </c>
      <c r="K37" s="21">
        <v>53.42</v>
      </c>
      <c r="L37" s="21">
        <v>65.900000000000006</v>
      </c>
      <c r="M37" s="21">
        <v>21.18</v>
      </c>
      <c r="N37" s="21">
        <v>22.69</v>
      </c>
      <c r="O37" s="21">
        <v>19.899999999999999</v>
      </c>
    </row>
    <row r="38" spans="2:15" x14ac:dyDescent="0.25">
      <c r="B38" s="35" t="s">
        <v>94</v>
      </c>
      <c r="C38" s="21">
        <v>65.06</v>
      </c>
      <c r="D38" s="21">
        <v>59.6</v>
      </c>
      <c r="E38" s="21">
        <v>71.099999999999994</v>
      </c>
      <c r="F38" s="21">
        <v>17.66</v>
      </c>
      <c r="G38" s="21">
        <v>18.43</v>
      </c>
      <c r="H38" s="21">
        <v>16.95</v>
      </c>
      <c r="J38" s="21">
        <v>59.79</v>
      </c>
      <c r="K38" s="21">
        <v>54.03</v>
      </c>
      <c r="L38" s="21">
        <v>65.84</v>
      </c>
      <c r="M38" s="21">
        <v>22.37</v>
      </c>
      <c r="N38" s="21">
        <v>24.01</v>
      </c>
      <c r="O38" s="21">
        <v>20.96</v>
      </c>
    </row>
    <row r="39" spans="2:15" x14ac:dyDescent="0.25">
      <c r="B39" s="35" t="s">
        <v>93</v>
      </c>
      <c r="C39" s="21">
        <v>64.56</v>
      </c>
      <c r="D39" s="21">
        <v>59.32</v>
      </c>
      <c r="E39" s="21">
        <v>70.38</v>
      </c>
      <c r="F39" s="21">
        <v>17.79</v>
      </c>
      <c r="G39" s="21">
        <v>17.29</v>
      </c>
      <c r="H39" s="21">
        <v>18.25</v>
      </c>
      <c r="J39" s="21">
        <v>59.45</v>
      </c>
      <c r="K39" s="21">
        <v>53.55</v>
      </c>
      <c r="L39" s="21">
        <v>65.66</v>
      </c>
      <c r="M39" s="21">
        <v>23.78</v>
      </c>
      <c r="N39" s="21">
        <v>24.98</v>
      </c>
      <c r="O39" s="21">
        <v>22.74</v>
      </c>
    </row>
    <row r="40" spans="2:15" x14ac:dyDescent="0.25">
      <c r="B40" s="35" t="s">
        <v>92</v>
      </c>
      <c r="C40" s="34">
        <v>64.819999999999993</v>
      </c>
      <c r="D40" s="34">
        <v>59.9</v>
      </c>
      <c r="E40" s="34">
        <v>70.28</v>
      </c>
      <c r="F40" s="34">
        <v>18</v>
      </c>
      <c r="G40" s="34">
        <v>17.64</v>
      </c>
      <c r="H40" s="34">
        <v>18.350000000000001</v>
      </c>
      <c r="J40" s="34">
        <v>59.77</v>
      </c>
      <c r="K40" s="34">
        <v>53.9</v>
      </c>
      <c r="L40" s="34">
        <v>65.95</v>
      </c>
      <c r="M40" s="34">
        <v>23.7</v>
      </c>
      <c r="N40" s="34">
        <v>24.74</v>
      </c>
      <c r="O40" s="34">
        <v>22.8</v>
      </c>
    </row>
    <row r="41" spans="2:15" x14ac:dyDescent="0.25">
      <c r="B41" s="35" t="s">
        <v>91</v>
      </c>
      <c r="C41" s="34">
        <v>63.65</v>
      </c>
      <c r="D41" s="34">
        <v>57.83</v>
      </c>
      <c r="E41" s="34">
        <v>70.11</v>
      </c>
      <c r="F41" s="34">
        <v>17.53</v>
      </c>
      <c r="G41" s="34">
        <v>18.97</v>
      </c>
      <c r="H41" s="34">
        <v>16.21</v>
      </c>
      <c r="J41" s="34">
        <v>59.53</v>
      </c>
      <c r="K41" s="34">
        <v>53.35</v>
      </c>
      <c r="L41" s="34">
        <v>66.02</v>
      </c>
      <c r="M41" s="34">
        <v>23.67</v>
      </c>
      <c r="N41" s="34">
        <v>25.01</v>
      </c>
      <c r="O41" s="34">
        <v>22.53</v>
      </c>
    </row>
    <row r="42" spans="2:15" x14ac:dyDescent="0.25">
      <c r="B42" s="35" t="s">
        <v>90</v>
      </c>
      <c r="C42" s="34">
        <v>63.5</v>
      </c>
      <c r="D42" s="34">
        <v>58</v>
      </c>
      <c r="E42" s="34">
        <v>69.59</v>
      </c>
      <c r="F42" s="34">
        <v>19.03</v>
      </c>
      <c r="G42" s="34">
        <v>19.88</v>
      </c>
      <c r="H42" s="34">
        <v>18.239999999999998</v>
      </c>
      <c r="J42" s="34">
        <v>59.63</v>
      </c>
      <c r="K42" s="34">
        <v>53.71</v>
      </c>
      <c r="L42" s="34">
        <v>65.86</v>
      </c>
      <c r="M42" s="34">
        <v>24.47</v>
      </c>
      <c r="N42" s="34">
        <v>25.38</v>
      </c>
      <c r="O42" s="34">
        <v>23.7</v>
      </c>
    </row>
    <row r="43" spans="2:15" x14ac:dyDescent="0.25">
      <c r="B43" s="35" t="s">
        <v>89</v>
      </c>
      <c r="C43" s="34">
        <v>63.47</v>
      </c>
      <c r="D43" s="34">
        <v>58.59</v>
      </c>
      <c r="E43" s="34">
        <v>68.87</v>
      </c>
      <c r="F43" s="34">
        <v>20.43</v>
      </c>
      <c r="G43" s="34">
        <v>21.93</v>
      </c>
      <c r="H43" s="34">
        <v>19.02</v>
      </c>
      <c r="J43" s="34">
        <v>59.46</v>
      </c>
      <c r="K43" s="34">
        <v>53.75</v>
      </c>
      <c r="L43" s="34">
        <v>65.48</v>
      </c>
      <c r="M43" s="34">
        <v>25.93</v>
      </c>
      <c r="N43" s="34">
        <v>26.57</v>
      </c>
      <c r="O43" s="34">
        <v>25.37</v>
      </c>
    </row>
    <row r="44" spans="2:15" x14ac:dyDescent="0.25">
      <c r="B44" s="35" t="s">
        <v>88</v>
      </c>
      <c r="C44" s="21">
        <v>64.05</v>
      </c>
      <c r="D44" s="21">
        <v>59.27</v>
      </c>
      <c r="E44" s="21">
        <v>69.349999999999994</v>
      </c>
      <c r="F44" s="21">
        <v>20.45</v>
      </c>
      <c r="G44" s="21">
        <v>21.53</v>
      </c>
      <c r="H44" s="21">
        <v>19.43</v>
      </c>
      <c r="J44" s="21">
        <v>59.86</v>
      </c>
      <c r="K44" s="21">
        <v>53.96</v>
      </c>
      <c r="L44" s="21">
        <v>66.05</v>
      </c>
      <c r="M44" s="21">
        <v>25.73</v>
      </c>
      <c r="N44" s="21">
        <v>26.53</v>
      </c>
      <c r="O44" s="21">
        <v>25.04</v>
      </c>
    </row>
    <row r="45" spans="2:15" x14ac:dyDescent="0.25">
      <c r="B45" s="35" t="s">
        <v>87</v>
      </c>
      <c r="C45" s="21">
        <v>64.040000000000006</v>
      </c>
      <c r="D45" s="21">
        <v>58.39</v>
      </c>
      <c r="E45" s="21">
        <v>70.3</v>
      </c>
      <c r="F45" s="21">
        <v>19.41</v>
      </c>
      <c r="G45" s="21">
        <v>20.149999999999999</v>
      </c>
      <c r="H45" s="21">
        <v>18.73</v>
      </c>
      <c r="J45" s="21">
        <v>60.04</v>
      </c>
      <c r="K45" s="21">
        <v>53.78</v>
      </c>
      <c r="L45" s="21">
        <v>66.61</v>
      </c>
      <c r="M45" s="21">
        <v>25.65</v>
      </c>
      <c r="N45" s="21">
        <v>26.18</v>
      </c>
      <c r="O45" s="21">
        <v>25.19</v>
      </c>
    </row>
    <row r="46" spans="2:15" x14ac:dyDescent="0.25">
      <c r="B46" s="35" t="s">
        <v>86</v>
      </c>
      <c r="C46" s="21">
        <v>64.38</v>
      </c>
      <c r="D46" s="21">
        <v>59.01</v>
      </c>
      <c r="E46" s="21">
        <v>70.31</v>
      </c>
      <c r="F46" s="21">
        <v>19.2</v>
      </c>
      <c r="G46" s="21">
        <v>19.690000000000001</v>
      </c>
      <c r="H46" s="21">
        <v>18.75</v>
      </c>
      <c r="J46" s="21">
        <v>60</v>
      </c>
      <c r="K46" s="21">
        <v>53.96</v>
      </c>
      <c r="L46" s="21">
        <v>66.319999999999993</v>
      </c>
      <c r="M46" s="21">
        <v>26.06</v>
      </c>
      <c r="N46" s="21">
        <v>26.71</v>
      </c>
      <c r="O46" s="21">
        <v>25.5</v>
      </c>
    </row>
    <row r="47" spans="2:15" x14ac:dyDescent="0.25">
      <c r="B47" s="35" t="s">
        <v>85</v>
      </c>
      <c r="C47" s="21">
        <v>65.38</v>
      </c>
      <c r="D47" s="21">
        <v>60.49</v>
      </c>
      <c r="E47" s="21">
        <v>70.78</v>
      </c>
      <c r="F47" s="21">
        <v>19.989999999999998</v>
      </c>
      <c r="G47" s="21">
        <v>20.010000000000002</v>
      </c>
      <c r="H47" s="21">
        <v>19.97</v>
      </c>
      <c r="J47" s="21">
        <v>60.18</v>
      </c>
      <c r="K47" s="21">
        <v>54.07</v>
      </c>
      <c r="L47" s="21">
        <v>66.569999999999993</v>
      </c>
      <c r="M47" s="21">
        <v>26.94</v>
      </c>
      <c r="N47" s="21">
        <v>27.26</v>
      </c>
      <c r="O47" s="21">
        <v>26.66</v>
      </c>
    </row>
    <row r="48" spans="2:15" x14ac:dyDescent="0.25">
      <c r="B48" s="35" t="s">
        <v>84</v>
      </c>
      <c r="C48" s="34">
        <v>65.03</v>
      </c>
      <c r="D48" s="34">
        <v>59.72</v>
      </c>
      <c r="E48" s="34">
        <v>70.89</v>
      </c>
      <c r="F48" s="34">
        <v>19.32</v>
      </c>
      <c r="G48" s="34">
        <v>18.809999999999999</v>
      </c>
      <c r="H48" s="34">
        <v>19.79</v>
      </c>
      <c r="J48" s="34">
        <v>60.23</v>
      </c>
      <c r="K48" s="34">
        <v>54.03</v>
      </c>
      <c r="L48" s="34">
        <v>66.72</v>
      </c>
      <c r="M48" s="34">
        <v>25.77</v>
      </c>
      <c r="N48" s="34">
        <v>26.22</v>
      </c>
      <c r="O48" s="34">
        <v>25.4</v>
      </c>
    </row>
    <row r="49" spans="2:15" x14ac:dyDescent="0.25">
      <c r="B49" s="35" t="s">
        <v>83</v>
      </c>
      <c r="C49" s="34">
        <v>65.209999999999994</v>
      </c>
      <c r="D49" s="34">
        <v>59.74</v>
      </c>
      <c r="E49" s="34">
        <v>71.25</v>
      </c>
      <c r="F49" s="34">
        <v>18.23</v>
      </c>
      <c r="G49" s="34">
        <v>17.95</v>
      </c>
      <c r="H49" s="34">
        <v>18.489999999999998</v>
      </c>
      <c r="J49" s="34">
        <v>60.55</v>
      </c>
      <c r="K49" s="34">
        <v>54.02</v>
      </c>
      <c r="L49" s="34">
        <v>67.37</v>
      </c>
      <c r="M49" s="34">
        <v>24.79</v>
      </c>
      <c r="N49" s="34">
        <v>25.1</v>
      </c>
      <c r="O49" s="34">
        <v>24.54</v>
      </c>
    </row>
    <row r="50" spans="2:15" x14ac:dyDescent="0.25">
      <c r="B50" s="35" t="s">
        <v>82</v>
      </c>
      <c r="C50" s="34">
        <v>65.69</v>
      </c>
      <c r="D50" s="34">
        <v>60.36</v>
      </c>
      <c r="E50" s="34">
        <v>71.56</v>
      </c>
      <c r="F50" s="34">
        <v>18.420000000000002</v>
      </c>
      <c r="G50" s="34">
        <v>17.670000000000002</v>
      </c>
      <c r="H50" s="34">
        <v>19.12</v>
      </c>
      <c r="J50" s="34">
        <v>60.5</v>
      </c>
      <c r="K50" s="34">
        <v>53.97</v>
      </c>
      <c r="L50" s="34">
        <v>67.319999999999993</v>
      </c>
      <c r="M50" s="34">
        <v>24.4</v>
      </c>
      <c r="N50" s="34">
        <v>24.36</v>
      </c>
      <c r="O50" s="34">
        <v>24.43</v>
      </c>
    </row>
    <row r="51" spans="2:15" x14ac:dyDescent="0.25">
      <c r="B51" s="35" t="s">
        <v>81</v>
      </c>
      <c r="C51" s="34">
        <v>65.37</v>
      </c>
      <c r="D51" s="34">
        <v>59.99</v>
      </c>
      <c r="E51" s="34">
        <v>71.28</v>
      </c>
      <c r="F51" s="34">
        <v>18.149999999999999</v>
      </c>
      <c r="G51" s="34">
        <v>17.2</v>
      </c>
      <c r="H51" s="34">
        <v>19.02</v>
      </c>
      <c r="J51" s="34">
        <v>60.31</v>
      </c>
      <c r="K51" s="34">
        <v>53.91</v>
      </c>
      <c r="L51" s="34">
        <v>66.989999999999995</v>
      </c>
      <c r="M51" s="34">
        <v>24.19</v>
      </c>
      <c r="N51" s="34">
        <v>24.46</v>
      </c>
      <c r="O51" s="34">
        <v>23.96</v>
      </c>
    </row>
    <row r="52" spans="2:15" x14ac:dyDescent="0.25">
      <c r="B52" s="35" t="s">
        <v>80</v>
      </c>
      <c r="C52" s="21">
        <v>65</v>
      </c>
      <c r="D52" s="21">
        <v>58.76</v>
      </c>
      <c r="E52" s="21">
        <v>71.84</v>
      </c>
      <c r="F52" s="21">
        <v>17.96</v>
      </c>
      <c r="G52" s="21">
        <v>17.36</v>
      </c>
      <c r="H52" s="21">
        <v>18.5</v>
      </c>
      <c r="J52" s="21">
        <v>60.29</v>
      </c>
      <c r="K52" s="21">
        <v>53.44</v>
      </c>
      <c r="L52" s="21">
        <v>67.42</v>
      </c>
      <c r="M52" s="21">
        <v>22.56</v>
      </c>
      <c r="N52" s="21">
        <v>22.92</v>
      </c>
      <c r="O52" s="21">
        <v>22.26</v>
      </c>
    </row>
    <row r="53" spans="2:15" x14ac:dyDescent="0.25">
      <c r="B53" s="35" t="s">
        <v>79</v>
      </c>
      <c r="C53" s="21">
        <v>64.86</v>
      </c>
      <c r="D53" s="21">
        <v>58.53</v>
      </c>
      <c r="E53" s="21">
        <v>71.8</v>
      </c>
      <c r="F53" s="21">
        <v>16.59</v>
      </c>
      <c r="G53" s="21">
        <v>17.18</v>
      </c>
      <c r="H53" s="21">
        <v>16.059999999999999</v>
      </c>
      <c r="J53" s="21">
        <v>60.44</v>
      </c>
      <c r="K53" s="21">
        <v>53.4</v>
      </c>
      <c r="L53" s="21">
        <v>67.77</v>
      </c>
      <c r="M53" s="21">
        <v>21.28</v>
      </c>
      <c r="N53" s="21">
        <v>21.75</v>
      </c>
      <c r="O53" s="21">
        <v>20.9</v>
      </c>
    </row>
    <row r="54" spans="2:15" x14ac:dyDescent="0.25">
      <c r="B54" s="35" t="s">
        <v>78</v>
      </c>
      <c r="C54" s="21">
        <v>65.790000000000006</v>
      </c>
      <c r="D54" s="21">
        <v>59.77</v>
      </c>
      <c r="E54" s="21">
        <v>72.39</v>
      </c>
      <c r="F54" s="21">
        <v>15.62</v>
      </c>
      <c r="G54" s="21">
        <v>14.82</v>
      </c>
      <c r="H54" s="21">
        <v>16.34</v>
      </c>
      <c r="J54" s="21">
        <v>60.44</v>
      </c>
      <c r="K54" s="21">
        <v>53.6</v>
      </c>
      <c r="L54" s="21">
        <v>67.55</v>
      </c>
      <c r="M54" s="21">
        <v>20.64</v>
      </c>
      <c r="N54" s="21">
        <v>20.92</v>
      </c>
      <c r="O54" s="21">
        <v>20.420000000000002</v>
      </c>
    </row>
    <row r="55" spans="2:15" x14ac:dyDescent="0.25">
      <c r="B55" s="35" t="s">
        <v>77</v>
      </c>
      <c r="C55" s="21">
        <v>65.3</v>
      </c>
      <c r="D55" s="21">
        <v>59.24</v>
      </c>
      <c r="E55" s="21">
        <v>71.930000000000007</v>
      </c>
      <c r="F55" s="21">
        <v>15.18</v>
      </c>
      <c r="G55" s="21">
        <v>15.74</v>
      </c>
      <c r="H55" s="21">
        <v>14.68</v>
      </c>
      <c r="J55" s="21">
        <v>60.16</v>
      </c>
      <c r="K55" s="21">
        <v>53.1</v>
      </c>
      <c r="L55" s="21">
        <v>67.5</v>
      </c>
      <c r="M55" s="21">
        <v>21.08</v>
      </c>
      <c r="N55" s="21">
        <v>21.66</v>
      </c>
      <c r="O55" s="21">
        <v>20.6</v>
      </c>
    </row>
    <row r="56" spans="2:15" x14ac:dyDescent="0.25">
      <c r="B56" s="35" t="s">
        <v>76</v>
      </c>
      <c r="C56" s="34">
        <v>66.33</v>
      </c>
      <c r="D56" s="34">
        <v>60.35</v>
      </c>
      <c r="E56" s="34">
        <v>72.88</v>
      </c>
      <c r="F56" s="34">
        <v>15.54</v>
      </c>
      <c r="G56" s="34">
        <v>15.96</v>
      </c>
      <c r="H56" s="34">
        <v>15.16</v>
      </c>
      <c r="J56" s="34">
        <v>60.25</v>
      </c>
      <c r="K56" s="34">
        <v>53.01</v>
      </c>
      <c r="L56" s="34">
        <v>67.760000000000005</v>
      </c>
      <c r="M56" s="34">
        <v>20.11</v>
      </c>
      <c r="N56" s="34">
        <v>20.51</v>
      </c>
      <c r="O56" s="34">
        <v>19.8</v>
      </c>
    </row>
    <row r="57" spans="2:15" x14ac:dyDescent="0.25">
      <c r="B57" s="35" t="s">
        <v>75</v>
      </c>
      <c r="C57" s="34">
        <v>65.86</v>
      </c>
      <c r="D57" s="34">
        <v>59.77</v>
      </c>
      <c r="E57" s="34">
        <v>72.52</v>
      </c>
      <c r="F57" s="34">
        <v>15.76</v>
      </c>
      <c r="G57" s="34">
        <v>16.54</v>
      </c>
      <c r="H57" s="34">
        <v>15.06</v>
      </c>
      <c r="J57" s="34">
        <v>60.37</v>
      </c>
      <c r="K57" s="34">
        <v>52.68</v>
      </c>
      <c r="L57" s="34">
        <v>68.349999999999994</v>
      </c>
      <c r="M57" s="34">
        <v>19.59</v>
      </c>
      <c r="N57" s="34">
        <v>20.18</v>
      </c>
      <c r="O57" s="34">
        <v>19.12</v>
      </c>
    </row>
    <row r="58" spans="2:15" x14ac:dyDescent="0.25">
      <c r="B58" s="35" t="s">
        <v>74</v>
      </c>
      <c r="C58" s="34">
        <v>66.22</v>
      </c>
      <c r="D58" s="34">
        <v>59.44</v>
      </c>
      <c r="E58" s="34">
        <v>73.62</v>
      </c>
      <c r="F58" s="34">
        <v>16.18</v>
      </c>
      <c r="G58" s="34">
        <v>16.37</v>
      </c>
      <c r="H58" s="34">
        <v>16.010000000000002</v>
      </c>
      <c r="J58" s="34">
        <v>60.41</v>
      </c>
      <c r="K58" s="34">
        <v>52.65</v>
      </c>
      <c r="L58" s="34">
        <v>68.459999999999994</v>
      </c>
      <c r="M58" s="34">
        <v>19.89</v>
      </c>
      <c r="N58" s="34">
        <v>20.3</v>
      </c>
      <c r="O58" s="34">
        <v>19.559999999999999</v>
      </c>
    </row>
    <row r="59" spans="2:15" x14ac:dyDescent="0.25">
      <c r="B59" s="35" t="s">
        <v>73</v>
      </c>
      <c r="C59" s="34">
        <v>65.900000000000006</v>
      </c>
      <c r="D59" s="34">
        <v>59.7</v>
      </c>
      <c r="E59" s="34">
        <v>72.67</v>
      </c>
      <c r="F59" s="34">
        <v>15.89</v>
      </c>
      <c r="G59" s="34">
        <v>15.7</v>
      </c>
      <c r="H59" s="34">
        <v>16.059999999999999</v>
      </c>
      <c r="J59" s="34">
        <v>60.09</v>
      </c>
      <c r="K59" s="34">
        <v>52.45</v>
      </c>
      <c r="L59" s="34">
        <v>68.02</v>
      </c>
      <c r="M59" s="34">
        <v>19.84</v>
      </c>
      <c r="N59" s="34">
        <v>19.899999999999999</v>
      </c>
      <c r="O59" s="34">
        <v>19.8</v>
      </c>
    </row>
    <row r="60" spans="2:15" x14ac:dyDescent="0.25">
      <c r="B60" s="35" t="s">
        <v>72</v>
      </c>
      <c r="C60" s="21">
        <v>65.599999999999994</v>
      </c>
      <c r="D60" s="21">
        <v>58.57</v>
      </c>
      <c r="E60" s="21">
        <v>73.260000000000005</v>
      </c>
      <c r="F60" s="21">
        <v>14.48</v>
      </c>
      <c r="G60" s="21">
        <v>14.71</v>
      </c>
      <c r="H60" s="21">
        <v>14.29</v>
      </c>
      <c r="J60" s="21">
        <v>59.99</v>
      </c>
      <c r="K60" s="21">
        <v>52.12</v>
      </c>
      <c r="L60" s="21">
        <v>68.16</v>
      </c>
      <c r="M60" s="21">
        <v>18.66</v>
      </c>
      <c r="N60" s="21">
        <v>18.8</v>
      </c>
      <c r="O60" s="21">
        <v>18.559999999999999</v>
      </c>
    </row>
    <row r="61" spans="2:15" x14ac:dyDescent="0.25">
      <c r="B61" s="35" t="s">
        <v>71</v>
      </c>
      <c r="C61" s="21">
        <v>65.349999999999994</v>
      </c>
      <c r="D61" s="21">
        <v>58.55</v>
      </c>
      <c r="E61" s="21">
        <v>72.760000000000005</v>
      </c>
      <c r="F61" s="21">
        <v>14.18</v>
      </c>
      <c r="G61" s="21">
        <v>14.03</v>
      </c>
      <c r="H61" s="21">
        <v>14.31</v>
      </c>
      <c r="J61" s="21">
        <v>60.05</v>
      </c>
      <c r="K61" s="21">
        <v>51.96</v>
      </c>
      <c r="L61" s="21">
        <v>68.430000000000007</v>
      </c>
      <c r="M61" s="21">
        <v>17.75</v>
      </c>
      <c r="N61" s="21">
        <v>17.91</v>
      </c>
      <c r="O61" s="21">
        <v>17.62</v>
      </c>
    </row>
    <row r="62" spans="2:15" x14ac:dyDescent="0.25">
      <c r="B62" s="35" t="s">
        <v>70</v>
      </c>
      <c r="C62" s="21">
        <v>66.02</v>
      </c>
      <c r="D62" s="21">
        <v>58.6</v>
      </c>
      <c r="E62" s="21">
        <v>74.08</v>
      </c>
      <c r="F62" s="21">
        <v>13.4</v>
      </c>
      <c r="G62" s="21">
        <v>12.81</v>
      </c>
      <c r="H62" s="21">
        <v>13.92</v>
      </c>
      <c r="J62" s="21">
        <v>60.3</v>
      </c>
      <c r="K62" s="21">
        <v>52.01</v>
      </c>
      <c r="L62" s="21">
        <v>68.88</v>
      </c>
      <c r="M62" s="21">
        <v>17.77</v>
      </c>
      <c r="N62" s="21">
        <v>18.04</v>
      </c>
      <c r="O62" s="21">
        <v>17.559999999999999</v>
      </c>
    </row>
    <row r="63" spans="2:15" x14ac:dyDescent="0.25">
      <c r="B63" s="35" t="s">
        <v>69</v>
      </c>
      <c r="C63" s="21">
        <v>66.13</v>
      </c>
      <c r="D63" s="21">
        <v>59.02</v>
      </c>
      <c r="E63" s="21">
        <v>73.86</v>
      </c>
      <c r="F63" s="21">
        <v>13.36</v>
      </c>
      <c r="G63" s="21">
        <v>13.62</v>
      </c>
      <c r="H63" s="21">
        <v>13.15</v>
      </c>
      <c r="J63" s="21">
        <v>60.39</v>
      </c>
      <c r="K63" s="21">
        <v>51.95</v>
      </c>
      <c r="L63" s="21">
        <v>69.11</v>
      </c>
      <c r="M63" s="21">
        <v>17.239999999999998</v>
      </c>
      <c r="N63" s="21">
        <v>17.760000000000002</v>
      </c>
      <c r="O63" s="21">
        <v>16.850000000000001</v>
      </c>
    </row>
    <row r="64" spans="2:15" x14ac:dyDescent="0.25">
      <c r="B64" s="35" t="s">
        <v>68</v>
      </c>
      <c r="C64" s="34">
        <v>66.010000000000005</v>
      </c>
      <c r="D64" s="34">
        <v>58.93</v>
      </c>
      <c r="E64" s="34">
        <v>73.680000000000007</v>
      </c>
      <c r="F64" s="34">
        <v>10.02</v>
      </c>
      <c r="G64" s="34">
        <v>10.82</v>
      </c>
      <c r="H64" s="34">
        <v>9.33</v>
      </c>
      <c r="J64" s="34">
        <v>60.35</v>
      </c>
      <c r="K64" s="34">
        <v>51.78</v>
      </c>
      <c r="L64" s="34">
        <v>69.209999999999994</v>
      </c>
      <c r="M64" s="34">
        <v>13.79</v>
      </c>
      <c r="N64" s="34">
        <v>14.85</v>
      </c>
      <c r="O64" s="34">
        <v>12.96</v>
      </c>
    </row>
    <row r="65" spans="2:15" x14ac:dyDescent="0.25">
      <c r="B65" s="35" t="s">
        <v>67</v>
      </c>
      <c r="C65" s="34">
        <v>65.61</v>
      </c>
      <c r="D65" s="34">
        <v>57.17</v>
      </c>
      <c r="E65" s="34">
        <v>74.75</v>
      </c>
      <c r="F65" s="34">
        <v>8.32</v>
      </c>
      <c r="G65" s="34">
        <v>8.4700000000000006</v>
      </c>
      <c r="H65" s="34">
        <v>8.1999999999999993</v>
      </c>
      <c r="J65" s="34">
        <v>60.23</v>
      </c>
      <c r="K65" s="34">
        <v>50.95</v>
      </c>
      <c r="L65" s="34">
        <v>69.83</v>
      </c>
      <c r="M65" s="34">
        <v>11.23</v>
      </c>
      <c r="N65" s="34">
        <v>12.48</v>
      </c>
      <c r="O65" s="34">
        <v>10.29</v>
      </c>
    </row>
    <row r="66" spans="2:15" x14ac:dyDescent="0.25">
      <c r="B66" s="35" t="s">
        <v>66</v>
      </c>
      <c r="C66" s="34">
        <v>65.59</v>
      </c>
      <c r="D66" s="34">
        <v>57.77</v>
      </c>
      <c r="E66" s="34">
        <v>74.069999999999993</v>
      </c>
      <c r="F66" s="34">
        <v>8.67</v>
      </c>
      <c r="G66" s="34">
        <v>9.7899999999999991</v>
      </c>
      <c r="H66" s="34">
        <v>7.72</v>
      </c>
      <c r="J66" s="34">
        <v>60.07</v>
      </c>
      <c r="K66" s="34">
        <v>50.75</v>
      </c>
      <c r="L66" s="34">
        <v>69.709999999999994</v>
      </c>
      <c r="M66" s="34">
        <v>10.36</v>
      </c>
      <c r="N66" s="34">
        <v>12.08</v>
      </c>
      <c r="O66" s="34">
        <v>9.06</v>
      </c>
    </row>
    <row r="67" spans="2:15" x14ac:dyDescent="0.25">
      <c r="B67" s="35" t="s">
        <v>65</v>
      </c>
      <c r="C67" s="34">
        <v>64.89</v>
      </c>
      <c r="D67" s="34">
        <v>56.96</v>
      </c>
      <c r="E67" s="34">
        <v>73.47</v>
      </c>
      <c r="F67" s="34">
        <v>7.39</v>
      </c>
      <c r="G67" s="34">
        <v>8.92</v>
      </c>
      <c r="H67" s="34">
        <v>6.1</v>
      </c>
      <c r="J67" s="34">
        <v>59.67</v>
      </c>
      <c r="K67" s="34">
        <v>50.25</v>
      </c>
      <c r="L67" s="34">
        <v>69.42</v>
      </c>
      <c r="M67" s="34">
        <v>9.6</v>
      </c>
      <c r="N67" s="34">
        <v>11.88</v>
      </c>
      <c r="O67" s="34">
        <v>7.9</v>
      </c>
    </row>
    <row r="68" spans="2:15" x14ac:dyDescent="0.25">
      <c r="B68" s="35" t="s">
        <v>64</v>
      </c>
      <c r="C68" s="21">
        <v>64.989999999999995</v>
      </c>
      <c r="D68" s="21">
        <v>57.09</v>
      </c>
      <c r="E68" s="21">
        <v>73.55</v>
      </c>
      <c r="F68" s="21">
        <v>6.4</v>
      </c>
      <c r="G68" s="21">
        <v>7.62</v>
      </c>
      <c r="H68" s="21">
        <v>5.37</v>
      </c>
      <c r="J68" s="21">
        <v>59.47</v>
      </c>
      <c r="K68" s="21">
        <v>49.94</v>
      </c>
      <c r="L68" s="21">
        <v>69.34</v>
      </c>
      <c r="M68" s="21">
        <v>8.57</v>
      </c>
      <c r="N68" s="21">
        <v>10.82</v>
      </c>
      <c r="O68" s="21">
        <v>6.89</v>
      </c>
    </row>
    <row r="69" spans="2:15" x14ac:dyDescent="0.25">
      <c r="B69" s="35" t="s">
        <v>63</v>
      </c>
      <c r="C69" s="21">
        <v>65.12</v>
      </c>
      <c r="D69" s="21">
        <v>56.85</v>
      </c>
      <c r="E69" s="21">
        <v>74.08</v>
      </c>
      <c r="F69" s="21">
        <v>5.97</v>
      </c>
      <c r="G69" s="21">
        <v>8.16</v>
      </c>
      <c r="H69" s="21">
        <v>4.1399999999999997</v>
      </c>
      <c r="J69" s="21">
        <v>59.5</v>
      </c>
      <c r="K69" s="21">
        <v>49.61</v>
      </c>
      <c r="L69" s="21">
        <v>69.739999999999995</v>
      </c>
      <c r="M69" s="21">
        <v>8.01</v>
      </c>
      <c r="N69" s="21">
        <v>10.39</v>
      </c>
      <c r="O69" s="21">
        <v>6.25</v>
      </c>
    </row>
    <row r="70" spans="2:15" x14ac:dyDescent="0.25">
      <c r="B70" s="35" t="s">
        <v>62</v>
      </c>
      <c r="C70" s="21">
        <v>64.739999999999995</v>
      </c>
      <c r="D70" s="21">
        <v>55.77</v>
      </c>
      <c r="E70" s="21">
        <v>74.459999999999994</v>
      </c>
      <c r="F70" s="21">
        <v>6.17</v>
      </c>
      <c r="G70" s="21">
        <v>7.2</v>
      </c>
      <c r="H70" s="21">
        <v>5.34</v>
      </c>
      <c r="J70" s="21">
        <v>59.23</v>
      </c>
      <c r="K70" s="21">
        <v>49.34</v>
      </c>
      <c r="L70" s="21">
        <v>69.48</v>
      </c>
      <c r="M70" s="21">
        <v>7.93</v>
      </c>
      <c r="N70" s="21">
        <v>10.35</v>
      </c>
      <c r="O70" s="21">
        <v>6.15</v>
      </c>
    </row>
    <row r="71" spans="2:15" x14ac:dyDescent="0.25">
      <c r="B71" s="35" t="s">
        <v>61</v>
      </c>
      <c r="C71" s="21">
        <v>64.97</v>
      </c>
      <c r="D71" s="21">
        <v>56.66</v>
      </c>
      <c r="E71" s="21">
        <v>73.989999999999995</v>
      </c>
      <c r="F71" s="21">
        <v>6.43</v>
      </c>
      <c r="G71" s="21">
        <v>8.3800000000000008</v>
      </c>
      <c r="H71" s="21">
        <v>4.8099999999999996</v>
      </c>
      <c r="J71" s="21">
        <v>58.9</v>
      </c>
      <c r="K71" s="21">
        <v>49.13</v>
      </c>
      <c r="L71" s="21">
        <v>69.040000000000006</v>
      </c>
      <c r="M71" s="21">
        <v>8.42</v>
      </c>
      <c r="N71" s="21">
        <v>11.23</v>
      </c>
      <c r="O71" s="21">
        <v>6.34</v>
      </c>
    </row>
    <row r="72" spans="2:15" x14ac:dyDescent="0.25">
      <c r="B72" s="35" t="s">
        <v>60</v>
      </c>
      <c r="C72" s="34">
        <v>65.2</v>
      </c>
      <c r="D72" s="34">
        <v>56.89</v>
      </c>
      <c r="E72" s="34">
        <v>74.239999999999995</v>
      </c>
      <c r="F72" s="34">
        <v>6.46</v>
      </c>
      <c r="G72" s="34">
        <v>8.58</v>
      </c>
      <c r="H72" s="34">
        <v>4.68</v>
      </c>
      <c r="J72" s="34">
        <v>58.88</v>
      </c>
      <c r="K72" s="34">
        <v>49.06</v>
      </c>
      <c r="L72" s="34">
        <v>69.08</v>
      </c>
      <c r="M72" s="34">
        <v>8.26</v>
      </c>
      <c r="N72" s="34">
        <v>11.17</v>
      </c>
      <c r="O72" s="34">
        <v>6.12</v>
      </c>
    </row>
    <row r="73" spans="2:15" x14ac:dyDescent="0.25">
      <c r="B73" s="35" t="s">
        <v>59</v>
      </c>
      <c r="C73" s="34">
        <v>63.81</v>
      </c>
      <c r="D73" s="34">
        <v>54.68</v>
      </c>
      <c r="E73" s="34">
        <v>73.72</v>
      </c>
      <c r="F73" s="34">
        <v>5.97</v>
      </c>
      <c r="G73" s="34">
        <v>8.6</v>
      </c>
      <c r="H73" s="34">
        <v>3.85</v>
      </c>
      <c r="J73" s="34">
        <v>58.74</v>
      </c>
      <c r="K73" s="34">
        <v>48.32</v>
      </c>
      <c r="L73" s="34">
        <v>69.569999999999993</v>
      </c>
      <c r="M73" s="34">
        <v>8.08</v>
      </c>
      <c r="N73" s="34">
        <v>10.91</v>
      </c>
      <c r="O73" s="34">
        <v>6.05</v>
      </c>
    </row>
    <row r="74" spans="2:15" x14ac:dyDescent="0.25">
      <c r="B74" s="35" t="s">
        <v>58</v>
      </c>
      <c r="C74" s="34">
        <v>64.319999999999993</v>
      </c>
      <c r="D74" s="34">
        <v>55.86</v>
      </c>
      <c r="E74" s="34">
        <v>73.52</v>
      </c>
      <c r="F74" s="34">
        <v>6.91</v>
      </c>
      <c r="G74" s="34">
        <v>8.7799999999999994</v>
      </c>
      <c r="H74" s="34">
        <v>5.36</v>
      </c>
      <c r="J74" s="34">
        <v>58.63</v>
      </c>
      <c r="K74" s="34">
        <v>48.46</v>
      </c>
      <c r="L74" s="34">
        <v>69.2</v>
      </c>
      <c r="M74" s="34">
        <v>8.44</v>
      </c>
      <c r="N74" s="34">
        <v>11.28</v>
      </c>
      <c r="O74" s="34">
        <v>6.38</v>
      </c>
    </row>
    <row r="75" spans="2:15" x14ac:dyDescent="0.25">
      <c r="B75" s="35" t="s">
        <v>57</v>
      </c>
      <c r="C75" s="34">
        <v>63.77</v>
      </c>
      <c r="D75" s="34">
        <v>55.55</v>
      </c>
      <c r="E75" s="34">
        <v>72.709999999999994</v>
      </c>
      <c r="F75" s="34">
        <v>5.87</v>
      </c>
      <c r="G75" s="34">
        <v>7.29</v>
      </c>
      <c r="H75" s="34">
        <v>4.7</v>
      </c>
      <c r="J75" s="34">
        <v>58.3</v>
      </c>
      <c r="K75" s="34">
        <v>47.97</v>
      </c>
      <c r="L75" s="34">
        <v>69.03</v>
      </c>
      <c r="M75" s="34">
        <v>9.0299999999999994</v>
      </c>
      <c r="N75" s="34">
        <v>12.03</v>
      </c>
      <c r="O75" s="34">
        <v>6.86</v>
      </c>
    </row>
    <row r="76" spans="2:15" x14ac:dyDescent="0.25">
      <c r="B76" s="35" t="s">
        <v>56</v>
      </c>
      <c r="C76" s="21">
        <v>63.09</v>
      </c>
      <c r="D76" s="21">
        <v>54.38</v>
      </c>
      <c r="E76" s="21">
        <v>72.569999999999993</v>
      </c>
      <c r="F76" s="21">
        <v>5.9</v>
      </c>
      <c r="G76" s="21">
        <v>7.14</v>
      </c>
      <c r="H76" s="21">
        <v>4.8899999999999997</v>
      </c>
      <c r="J76" s="21">
        <v>58.08</v>
      </c>
      <c r="K76" s="21">
        <v>47.49</v>
      </c>
      <c r="L76" s="21">
        <v>69.08</v>
      </c>
      <c r="M76" s="21">
        <v>8.7100000000000009</v>
      </c>
      <c r="N76" s="21">
        <v>11.47</v>
      </c>
      <c r="O76" s="21">
        <v>6.73</v>
      </c>
    </row>
    <row r="77" spans="2:15" x14ac:dyDescent="0.25">
      <c r="B77" s="35" t="s">
        <v>55</v>
      </c>
      <c r="C77" s="21">
        <v>63.13</v>
      </c>
      <c r="D77" s="21">
        <v>54.31</v>
      </c>
      <c r="E77" s="21">
        <v>72.72</v>
      </c>
      <c r="F77" s="21">
        <v>6.22</v>
      </c>
      <c r="G77" s="21">
        <v>7.31</v>
      </c>
      <c r="H77" s="21">
        <v>5.33</v>
      </c>
      <c r="J77" s="21">
        <v>57.86</v>
      </c>
      <c r="K77" s="21">
        <v>46.93</v>
      </c>
      <c r="L77" s="21">
        <v>69.23</v>
      </c>
      <c r="M77" s="21">
        <v>8.41</v>
      </c>
      <c r="N77" s="21">
        <v>11.04</v>
      </c>
      <c r="O77" s="21">
        <v>6.56</v>
      </c>
    </row>
    <row r="78" spans="2:15" x14ac:dyDescent="0.25">
      <c r="B78" s="35" t="s">
        <v>32</v>
      </c>
      <c r="C78" s="21">
        <v>63.98</v>
      </c>
      <c r="D78" s="21">
        <v>54.82</v>
      </c>
      <c r="E78" s="21">
        <v>73.94</v>
      </c>
      <c r="F78" s="21">
        <v>6.96</v>
      </c>
      <c r="G78" s="21">
        <v>6.82</v>
      </c>
      <c r="H78" s="21">
        <v>7.07</v>
      </c>
      <c r="J78" s="21">
        <v>57.86</v>
      </c>
      <c r="K78" s="21">
        <v>47.15</v>
      </c>
      <c r="L78" s="21">
        <v>69</v>
      </c>
      <c r="M78" s="21">
        <v>9.32</v>
      </c>
      <c r="N78" s="21">
        <v>12</v>
      </c>
      <c r="O78" s="21">
        <v>7.41</v>
      </c>
    </row>
    <row r="79" spans="2:15" x14ac:dyDescent="0.25">
      <c r="B79" s="35" t="s">
        <v>31</v>
      </c>
      <c r="C79" s="21">
        <v>63.05</v>
      </c>
      <c r="D79" s="21">
        <v>53.43</v>
      </c>
      <c r="E79" s="21">
        <v>73.510000000000005</v>
      </c>
      <c r="F79" s="21">
        <v>8.26</v>
      </c>
      <c r="G79" s="21">
        <v>9.25</v>
      </c>
      <c r="H79" s="21">
        <v>7.49</v>
      </c>
      <c r="J79" s="21">
        <v>57.38</v>
      </c>
      <c r="K79" s="21">
        <v>46.55</v>
      </c>
      <c r="L79" s="21">
        <v>68.67</v>
      </c>
      <c r="M79" s="21">
        <v>10.17</v>
      </c>
      <c r="N79" s="21">
        <v>13.46</v>
      </c>
      <c r="O79" s="21">
        <v>7.84</v>
      </c>
    </row>
    <row r="80" spans="2:15" ht="7.15" customHeight="1" x14ac:dyDescent="0.25">
      <c r="B80" s="70"/>
      <c r="C80" s="70"/>
      <c r="D80" s="70"/>
      <c r="E80" s="70"/>
      <c r="F80" s="70"/>
      <c r="G80" s="70"/>
      <c r="H80" s="70"/>
      <c r="I80" s="73"/>
      <c r="J80" s="70"/>
      <c r="K80" s="70"/>
      <c r="L80" s="70"/>
      <c r="M80" s="70"/>
      <c r="N80" s="70"/>
      <c r="O80" s="70"/>
    </row>
    <row r="81" spans="2:2" ht="7.15" customHeight="1" x14ac:dyDescent="0.25"/>
    <row r="82" spans="2:2" x14ac:dyDescent="0.25">
      <c r="B82" s="281" t="s">
        <v>317</v>
      </c>
    </row>
    <row r="83" spans="2:2" x14ac:dyDescent="0.25">
      <c r="B83" s="280" t="s">
        <v>316</v>
      </c>
    </row>
  </sheetData>
  <sortState ref="B11:C75">
    <sortCondition descending="1" ref="C11:C75"/>
  </sortState>
  <mergeCells count="6">
    <mergeCell ref="C9:E9"/>
    <mergeCell ref="F9:H9"/>
    <mergeCell ref="C8:H8"/>
    <mergeCell ref="J8:O8"/>
    <mergeCell ref="J9:L9"/>
    <mergeCell ref="M9:O9"/>
  </mergeCells>
  <hyperlinks>
    <hyperlink ref="O5" location="ÍNDICE!B29" display="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SINOPSIS</vt:lpstr>
      <vt:lpstr>RELACIÓN ACTIVIDAD</vt:lpstr>
      <vt:lpstr>POB.OCUPADA</vt:lpstr>
      <vt:lpstr>POB.PARADA</vt:lpstr>
      <vt:lpstr>HOGARES</vt:lpstr>
      <vt:lpstr>NACIONALIDAD</vt:lpstr>
      <vt:lpstr>CCAA</vt:lpstr>
      <vt:lpstr>SERIES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Encuesta de Población Activa 4T 2021</dc:title>
  <dc:creator>Dirección General de Economía. Comunidad de Madrid</dc:creator>
  <cp:keywords>EPA, paro, activos, ocupados, parados, encuesta de población activa</cp:keywords>
  <cp:lastModifiedBy>Dirección General de Economía. Comunidad de Madrid</cp:lastModifiedBy>
  <dcterms:created xsi:type="dcterms:W3CDTF">2021-05-18T12:51:47Z</dcterms:created>
  <dcterms:modified xsi:type="dcterms:W3CDTF">2024-04-25T08:00:25Z</dcterms:modified>
</cp:coreProperties>
</file>