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TODO\Paginsti\Entrada\Agenda 2030\Internet - 2022 12 20\"/>
    </mc:Choice>
  </mc:AlternateContent>
  <bookViews>
    <workbookView xWindow="0" yWindow="0" windowWidth="19200" windowHeight="6468"/>
  </bookViews>
  <sheets>
    <sheet name="Indicado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" l="1"/>
  <c r="N57" i="1"/>
  <c r="M57" i="1"/>
  <c r="L57" i="1"/>
  <c r="K57" i="1"/>
</calcChain>
</file>

<file path=xl/sharedStrings.xml><?xml version="1.0" encoding="utf-8"?>
<sst xmlns="http://schemas.openxmlformats.org/spreadsheetml/2006/main" count="331" uniqueCount="108">
  <si>
    <t>Unidades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</si>
  <si>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</si>
  <si>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</si>
  <si>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</si>
  <si>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</si>
  <si>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</si>
  <si>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</si>
  <si>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</si>
  <si>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</si>
  <si>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</si>
  <si>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</si>
  <si>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</si>
  <si>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/>
  </si>
  <si>
    <t>Porcentaje</t>
  </si>
  <si>
    <t>-</t>
  </si>
  <si>
    <t>Por 100.000 habitantes</t>
  </si>
  <si>
    <t>Indicadores</t>
  </si>
  <si>
    <t>Metas - Indicadores</t>
  </si>
  <si>
    <t xml:space="preserve">Objetivo 3. Garantizar una vida sana y promover el bienestar de todos a todas las edades
</t>
  </si>
  <si>
    <t xml:space="preserve">Meta 3.1. De aquí a 2030, reducir la tasa mundial de mortalidad materna a menos de 70 por cada 100.000 nacidos vivos. </t>
  </si>
  <si>
    <t>Por 100.000 nacidos vivos</t>
  </si>
  <si>
    <t>3.2.1.a</t>
  </si>
  <si>
    <t>Tasa de mortalidad de menores de 5 años</t>
  </si>
  <si>
    <t>3.2.2.a</t>
  </si>
  <si>
    <t>Tasa de mortalidad neonatal</t>
  </si>
  <si>
    <t>Meta 3.2. De aquí a 2030, poner fin a las muertes evitables de recién nacidos y de niños menores de 5 años, logrando que todos los países intenten reducir la mortalidad neonatal al menos a 12 por cada 1000 nacidos vivos y la mortalidad de los niños menores de 5 años al menos a 25 por cada 1000 nacidos vivos.</t>
  </si>
  <si>
    <t>Por 1.000 nacidos vivos</t>
  </si>
  <si>
    <t xml:space="preserve">Meta 3.4. De aquí a 2030, reducir en un tercio la mortalidad prematura por enfermedades no transmisibles mediante su prevención y tratamiento, y promover la salud mental y el bienestar. </t>
  </si>
  <si>
    <t>3.4.1.a</t>
  </si>
  <si>
    <t>Tasa de mortalidad atribuida a las enfermedades cardiovasculares</t>
  </si>
  <si>
    <t>3.4.1.b</t>
  </si>
  <si>
    <t>Tasa de mortalidad atribuida al cáncer</t>
  </si>
  <si>
    <t>3.4.1.c</t>
  </si>
  <si>
    <t>Tasa de mortalidad atribuida a la diabetes</t>
  </si>
  <si>
    <t>3.4.1.d</t>
  </si>
  <si>
    <t>Tasa de mortalidad atribuida a las enfermedades respiratorias crónicas</t>
  </si>
  <si>
    <t>3.4.2.a</t>
  </si>
  <si>
    <t>Tasa de mortalidad por suicidio</t>
  </si>
  <si>
    <t xml:space="preserve">Meta 3.6. De aquí a 2030, reducir a la mitad el número de muertes y lesiones causadas por accidentes de tráfico en el mundo. </t>
  </si>
  <si>
    <t>3.6.1.a</t>
  </si>
  <si>
    <t>Tasa de mortalidad por lesiones debidas a accidentes de tráfico</t>
  </si>
  <si>
    <t xml:space="preserve">Meta 3.7. De aquí a 2030, garantizar el acceso universal a los servicios de salud sexual y reproductiva, incluidos los de planificación familiar, información y educación, y la integración de la salud reproductiva en las estrategias y los programas nacionales. </t>
  </si>
  <si>
    <t>3.7.1.1</t>
  </si>
  <si>
    <t>3.7.2.a</t>
  </si>
  <si>
    <t>Tasa de fecundidad de las adolescentes entre 10 y 14 años por cada 1.000 mujeres de ese grupo de edad</t>
  </si>
  <si>
    <t>3.7.2.b</t>
  </si>
  <si>
    <t>Tasa de fecundidad de las adolescentes entre 15 y 19 años por cada 1.000 mujeres de ese grupo de edad</t>
  </si>
  <si>
    <t>Por 1.000 habitantes</t>
  </si>
  <si>
    <t xml:space="preserve">Meta 3.8. Lograr la cobertura sanitaria universal, incluida la protección contra los riesgos financieros, el acceso a servicios de salud esenciales de calidad y el acceso a medicamentos y vacunas inocuos, eficaces, asequibles y de calidad para todos. </t>
  </si>
  <si>
    <t>3.8.1.a</t>
  </si>
  <si>
    <t>3.8.2.1</t>
  </si>
  <si>
    <t>3.8.2.2</t>
  </si>
  <si>
    <t xml:space="preserve">Meta 3.9. De aquí a 2030, reducir considerablemente el número de muertes y enfermedades causadas por productos químicos peligrosos y por la polución y contaminación del aire.  </t>
  </si>
  <si>
    <t>3.9.3.a</t>
  </si>
  <si>
    <t>Tasa de mortalidad atribuida a intoxicaciones involuntarias</t>
  </si>
  <si>
    <t>3.a.1.a</t>
  </si>
  <si>
    <t>Proporción de personas de 15 y más años que fuman a diario</t>
  </si>
  <si>
    <t>3.c.1.a</t>
  </si>
  <si>
    <t>Número de personas colegiadas en medicina por cada 10.000 habitantes</t>
  </si>
  <si>
    <t>3.c.1.b</t>
  </si>
  <si>
    <t>Número de personas colegiadas en enfermería por cada 10.000 habitantes</t>
  </si>
  <si>
    <t>3.c.1.c</t>
  </si>
  <si>
    <t>Número de personas colegiadas en odontología y estomatología por cada 10.000 habitantes</t>
  </si>
  <si>
    <t>3.c.1.d</t>
  </si>
  <si>
    <t>Número de personas colegiadas en farmacia por cada 10.000 habitantes</t>
  </si>
  <si>
    <t xml:space="preserve">Meta 3.a. Fortalecer la aplicación del Convenio Marco de la Organización Mundial de la Salud para el Control del Tabaco en todos los países, según proceda. </t>
  </si>
  <si>
    <t xml:space="preserve">Meta 3.c. Aumentar considerablemente la financiación de la salud y la contratación, el perfeccionamiento, la capacitación y la retención del personal sanitario en los países en desarrollo, especialmente en los países menos adelantados y los pequeños Estados insulares en desarrollo. </t>
  </si>
  <si>
    <t>Por 10.000 habitantes</t>
  </si>
  <si>
    <t>Comunidad de Madrid</t>
  </si>
  <si>
    <t>España</t>
  </si>
  <si>
    <t>3.1.1.a</t>
  </si>
  <si>
    <t>Tasa de mortalidad materna</t>
  </si>
  <si>
    <t>3.1.2.a</t>
  </si>
  <si>
    <t>Proporción de partos atendidos por personal sanitario especializado</t>
  </si>
  <si>
    <t>Proporción de personas de 16 y más años con necesidad insatisfecha de atención médica</t>
  </si>
  <si>
    <t>3.35</t>
  </si>
  <si>
    <t>4.44</t>
  </si>
  <si>
    <t>3.38</t>
  </si>
  <si>
    <t>3.62</t>
  </si>
  <si>
    <t>3.07</t>
  </si>
  <si>
    <t>2.99</t>
  </si>
  <si>
    <t>3.41</t>
  </si>
  <si>
    <t>2.80</t>
  </si>
  <si>
    <t>Ámbito</t>
  </si>
  <si>
    <t>3.76</t>
  </si>
  <si>
    <t>Meta 3.b. 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Pública, en la que se afirma el derecho de los países en desarrollo a utilizar al máximo las disposiciones del Acuerdo sobre los Aspectos de los Derechos de Propiedad Intelectual Relacionados con el Comercio respecto a la flexibilidad para proteger la salud pública y, en particular, proporcionar acceso a los medicamentos para todos</t>
  </si>
  <si>
    <t>3.b.1.1</t>
  </si>
  <si>
    <t>3.b.1.3</t>
  </si>
  <si>
    <t>3.b.1.4</t>
  </si>
  <si>
    <t>3.b.1.5</t>
  </si>
  <si>
    <t>Cobertura de vacunación de recuerdo contra difteria, tétanos y tosferina en la población infantil</t>
  </si>
  <si>
    <t>Cobertura de vacunación de recuerdo contra neumococo en la población infantil</t>
  </si>
  <si>
    <t>Cobertura de vacunación de segunda dosis contra sarampión, rubeola y parotiditis en la población infantil</t>
  </si>
  <si>
    <t xml:space="preserve">Cobertura de vacunación de segunda dosis contra papiloma humano en las adolescentes </t>
  </si>
  <si>
    <t>94.2</t>
  </si>
  <si>
    <t>94.8</t>
  </si>
  <si>
    <t>91.7</t>
  </si>
  <si>
    <t>92.1</t>
  </si>
  <si>
    <t>95.4</t>
  </si>
  <si>
    <t>92.0</t>
  </si>
  <si>
    <t>89.0</t>
  </si>
  <si>
    <t>93.3</t>
  </si>
  <si>
    <t>78.4</t>
  </si>
  <si>
    <t>81.2</t>
  </si>
  <si>
    <t>75.1</t>
  </si>
  <si>
    <t>Proporción de mujeres entre 18 y 49 años, casadas con un hombre o con pareja masculina, que cubren sus necesidades de planificación familiar con métodos modernos</t>
  </si>
  <si>
    <t>Proporción de personas que viven en hogares con grandes gastos sanitarios, superiores al 10% del gasto total del hogar</t>
  </si>
  <si>
    <t>Proporción de personas que viven en hogares con grandes gastos sanitarios, superiores al 25% del gasto total del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</si>
</sst>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2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none">
        <fgColor rgb="FFFFFFFF"/>
        <bgColor rgb="FFADD8E6"/>
      </patternFill>
    </fill>
    <fill>
      <patternFill patternType="solid">
        <fgColor rgb="FFFFFFFF"/>
        <bgColor rgb="FFADD8E6"/>
      </patternFill>
    </fill>
    <fill>
      <patternFill patternType="solid">
        <fgColor theme="0"/>
        <bgColor rgb="FFADD8E6"/>
      </patternFill>
    </fill>
    <fill>
      <patternFill patternType="solid">
        <fgColor theme="4" tint="0.59999389629810485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ADD8E6"/>
      </patternFill>
    </fill>
    <fill>
      <patternFill patternType="solid">
        <fgColor rgb="FFECF4FA"/>
        <bgColor indexed="64"/>
      </patternFill>
    </fill>
    <fill>
      <patternFill patternType="solid">
        <fgColor rgb="FFECF4FA"/>
        <bgColor rgb="FFADD8E6"/>
      </patternFill>
    </fill>
    <fill>
      <patternFill patternType="solid">
        <fgColor rgb="FFECF4FA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vertical="top"/>
    </xf>
    <xf numFmtId="4" fontId="0" fillId="2" borderId="0" xfId="0" applyNumberFormat="1" applyFont="1" applyFill="1" applyBorder="1" applyAlignment="1">
      <alignment horizontal="right" vertical="top"/>
    </xf>
    <xf numFmtId="0" fontId="4" fillId="2" borderId="0" xfId="0" applyNumberFormat="1" applyFont="1" applyFill="1" applyBorder="1" applyAlignment="1">
      <alignment horizontal="right" vertical="top"/>
    </xf>
    <xf numFmtId="0" fontId="1" fillId="5" borderId="0" xfId="0" applyFont="1" applyFill="1" applyBorder="1" applyAlignment="1">
      <alignment horizontal="right" vertical="top"/>
    </xf>
    <xf numFmtId="0" fontId="0" fillId="2" borderId="0" xfId="0" applyFill="1" applyAlignment="1">
      <alignment vertical="top"/>
    </xf>
    <xf numFmtId="0" fontId="6" fillId="9" borderId="2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right" vertical="top" wrapText="1"/>
    </xf>
    <xf numFmtId="0" fontId="7" fillId="2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vertical="top" wrapText="1"/>
    </xf>
    <xf numFmtId="0" fontId="8" fillId="4" borderId="0" xfId="0" applyFont="1" applyFill="1"/>
    <xf numFmtId="0" fontId="7" fillId="0" borderId="0" xfId="0" applyFont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4" fontId="7" fillId="7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/>
    </xf>
    <xf numFmtId="0" fontId="7" fillId="2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8" fillId="5" borderId="0" xfId="0" applyFont="1" applyFill="1" applyBorder="1" applyAlignment="1">
      <alignment horizontal="left" vertical="top" wrapText="1"/>
    </xf>
    <xf numFmtId="4" fontId="7" fillId="2" borderId="0" xfId="0" applyNumberFormat="1" applyFont="1" applyFill="1" applyBorder="1" applyAlignment="1">
      <alignment horizontal="right" vertical="top"/>
    </xf>
    <xf numFmtId="0" fontId="8" fillId="2" borderId="0" xfId="0" applyNumberFormat="1" applyFont="1" applyFill="1" applyBorder="1" applyAlignment="1">
      <alignment horizontal="right" vertical="top"/>
    </xf>
    <xf numFmtId="0" fontId="8" fillId="5" borderId="0" xfId="0" applyFont="1" applyFill="1" applyBorder="1" applyAlignment="1">
      <alignment horizontal="right" vertical="top"/>
    </xf>
    <xf numFmtId="0" fontId="8" fillId="5" borderId="0" xfId="0" applyFont="1" applyFill="1" applyBorder="1" applyAlignment="1">
      <alignment vertical="top"/>
    </xf>
    <xf numFmtId="0" fontId="7" fillId="2" borderId="3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left" vertical="top"/>
    </xf>
    <xf numFmtId="0" fontId="8" fillId="5" borderId="3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vertical="top"/>
    </xf>
    <xf numFmtId="4" fontId="7" fillId="2" borderId="3" xfId="0" applyNumberFormat="1" applyFont="1" applyFill="1" applyBorder="1" applyAlignment="1">
      <alignment horizontal="right" vertical="top"/>
    </xf>
    <xf numFmtId="0" fontId="8" fillId="2" borderId="3" xfId="0" applyNumberFormat="1" applyFont="1" applyFill="1" applyBorder="1" applyAlignment="1">
      <alignment horizontal="right" vertical="top"/>
    </xf>
    <xf numFmtId="0" fontId="8" fillId="5" borderId="3" xfId="0" applyFont="1" applyFill="1" applyBorder="1" applyAlignment="1">
      <alignment horizontal="right" vertical="top"/>
    </xf>
    <xf numFmtId="0" fontId="10" fillId="6" borderId="0" xfId="0" applyFont="1" applyFill="1"/>
    <xf numFmtId="0" fontId="10" fillId="6" borderId="0" xfId="0" applyFont="1" applyFill="1" applyAlignment="1">
      <alignment horizontal="right"/>
    </xf>
    <xf numFmtId="0" fontId="10" fillId="4" borderId="0" xfId="0" applyFont="1" applyFill="1" applyAlignment="1">
      <alignment horizontal="left" vertical="top" wrapText="1"/>
    </xf>
    <xf numFmtId="0" fontId="10" fillId="4" borderId="0" xfId="0" applyFont="1" applyFill="1"/>
    <xf numFmtId="0" fontId="10" fillId="4" borderId="0" xfId="0" applyFont="1" applyFill="1" applyAlignment="1">
      <alignment horizontal="right" vertical="top"/>
    </xf>
    <xf numFmtId="0" fontId="10" fillId="4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 vertical="top"/>
    </xf>
    <xf numFmtId="0" fontId="10" fillId="5" borderId="0" xfId="0" applyFont="1" applyFill="1" applyAlignment="1">
      <alignment horizontal="left" vertical="top" wrapText="1"/>
    </xf>
    <xf numFmtId="0" fontId="10" fillId="6" borderId="0" xfId="0" applyFont="1" applyFill="1" applyAlignment="1">
      <alignment horizontal="left" vertical="top"/>
    </xf>
    <xf numFmtId="0" fontId="10" fillId="6" borderId="0" xfId="0" applyFont="1" applyFill="1" applyAlignment="1">
      <alignment horizontal="right" vertical="top"/>
    </xf>
    <xf numFmtId="0" fontId="10" fillId="6" borderId="0" xfId="0" applyNumberFormat="1" applyFont="1" applyFill="1" applyAlignment="1">
      <alignment horizontal="right" vertical="top"/>
    </xf>
    <xf numFmtId="0" fontId="10" fillId="5" borderId="0" xfId="0" applyFont="1" applyFill="1" applyAlignment="1">
      <alignment horizontal="left" vertical="top"/>
    </xf>
    <xf numFmtId="0" fontId="10" fillId="5" borderId="0" xfId="0" applyFont="1" applyFill="1" applyAlignment="1">
      <alignment horizontal="right" vertical="top"/>
    </xf>
    <xf numFmtId="0" fontId="10" fillId="5" borderId="0" xfId="0" applyNumberFormat="1" applyFont="1" applyFill="1" applyAlignment="1">
      <alignment horizontal="right" vertical="top"/>
    </xf>
    <xf numFmtId="0" fontId="10" fillId="4" borderId="0" xfId="0" applyFont="1" applyFill="1" applyBorder="1" applyAlignment="1">
      <alignment horizontal="left" vertical="top"/>
    </xf>
    <xf numFmtId="0" fontId="10" fillId="5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/>
    </xf>
    <xf numFmtId="0" fontId="10" fillId="2" borderId="0" xfId="0" applyNumberFormat="1" applyFont="1" applyFill="1" applyBorder="1" applyAlignment="1">
      <alignment horizontal="right" vertical="top"/>
    </xf>
    <xf numFmtId="0" fontId="10" fillId="5" borderId="0" xfId="0" applyFont="1" applyFill="1" applyBorder="1" applyAlignment="1">
      <alignment horizontal="right" vertical="top"/>
    </xf>
    <xf numFmtId="0" fontId="10" fillId="5" borderId="0" xfId="0" applyFon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right" vertical="top"/>
    </xf>
    <xf numFmtId="0" fontId="10" fillId="4" borderId="0" xfId="0" applyFont="1" applyFill="1" applyAlignment="1">
      <alignment vertical="top"/>
    </xf>
    <xf numFmtId="0" fontId="10" fillId="3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7" fillId="7" borderId="0" xfId="0" applyFont="1" applyFill="1" applyAlignment="1">
      <alignment horizontal="left" vertical="top" wrapText="1"/>
    </xf>
    <xf numFmtId="0" fontId="7" fillId="7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2" fillId="0" borderId="0" xfId="0" applyFont="1" applyFill="1"/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6" fillId="8" borderId="0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left" vertical="top" wrapText="1"/>
    </xf>
    <xf numFmtId="2" fontId="9" fillId="0" borderId="0" xfId="0" applyNumberFormat="1" applyFont="1" applyFill="1" applyAlignment="1">
      <alignment horizontal="right" vertical="top"/>
    </xf>
    <xf numFmtId="0" fontId="7" fillId="10" borderId="0" xfId="0" applyFont="1" applyFill="1" applyAlignment="1">
      <alignment horizontal="left" vertical="top"/>
    </xf>
    <xf numFmtId="0" fontId="10" fillId="11" borderId="0" xfId="0" applyFont="1" applyFill="1" applyAlignment="1">
      <alignment horizontal="left" vertical="top"/>
    </xf>
    <xf numFmtId="0" fontId="10" fillId="12" borderId="0" xfId="0" applyFont="1" applyFill="1" applyAlignment="1">
      <alignment horizontal="left" vertical="top" wrapText="1"/>
    </xf>
    <xf numFmtId="0" fontId="10" fillId="10" borderId="7" xfId="0" applyFont="1" applyFill="1" applyBorder="1" applyAlignment="1">
      <alignment horizontal="left" vertical="top"/>
    </xf>
    <xf numFmtId="0" fontId="10" fillId="10" borderId="0" xfId="0" applyFont="1" applyFill="1" applyAlignment="1">
      <alignment horizontal="left" vertical="top"/>
    </xf>
    <xf numFmtId="2" fontId="9" fillId="10" borderId="0" xfId="0" applyNumberFormat="1" applyFont="1" applyFill="1" applyAlignment="1">
      <alignment horizontal="right" vertical="top"/>
    </xf>
    <xf numFmtId="0" fontId="10" fillId="12" borderId="7" xfId="0" applyFont="1" applyFill="1" applyBorder="1" applyAlignment="1">
      <alignment horizontal="left" vertical="top" wrapText="1"/>
    </xf>
    <xf numFmtId="0" fontId="7" fillId="10" borderId="0" xfId="0" applyFont="1" applyFill="1" applyBorder="1" applyAlignment="1">
      <alignment horizontal="left" vertical="top"/>
    </xf>
    <xf numFmtId="0" fontId="10" fillId="10" borderId="0" xfId="0" applyNumberFormat="1" applyFont="1" applyFill="1" applyAlignment="1">
      <alignment horizontal="right" vertical="top"/>
    </xf>
    <xf numFmtId="0" fontId="9" fillId="10" borderId="0" xfId="0" applyFont="1" applyFill="1" applyAlignment="1">
      <alignment horizontal="right" vertical="top"/>
    </xf>
    <xf numFmtId="0" fontId="10" fillId="11" borderId="0" xfId="0" applyFont="1" applyFill="1" applyAlignment="1">
      <alignment vertical="top"/>
    </xf>
    <xf numFmtId="0" fontId="10" fillId="10" borderId="0" xfId="0" applyFont="1" applyFill="1" applyAlignment="1">
      <alignment vertical="top" wrapText="1"/>
    </xf>
    <xf numFmtId="0" fontId="10" fillId="10" borderId="0" xfId="0" applyFont="1" applyFill="1" applyAlignment="1">
      <alignment vertical="top"/>
    </xf>
    <xf numFmtId="0" fontId="10" fillId="12" borderId="0" xfId="0" applyFont="1" applyFill="1" applyAlignment="1">
      <alignment vertical="top" wrapText="1"/>
    </xf>
    <xf numFmtId="0" fontId="10" fillId="11" borderId="0" xfId="0" applyFont="1" applyFill="1" applyBorder="1" applyAlignment="1">
      <alignment vertical="top"/>
    </xf>
    <xf numFmtId="0" fontId="10" fillId="12" borderId="0" xfId="0" applyFont="1" applyFill="1" applyBorder="1" applyAlignment="1">
      <alignment vertical="top" wrapText="1"/>
    </xf>
    <xf numFmtId="0" fontId="10" fillId="10" borderId="0" xfId="0" applyFont="1" applyFill="1" applyBorder="1" applyAlignment="1">
      <alignment vertical="top"/>
    </xf>
    <xf numFmtId="2" fontId="9" fillId="10" borderId="0" xfId="0" quotePrefix="1" applyNumberFormat="1" applyFont="1" applyFill="1" applyAlignment="1">
      <alignment horizontal="right" vertical="top"/>
    </xf>
    <xf numFmtId="0" fontId="7" fillId="7" borderId="0" xfId="0" applyFont="1" applyFill="1" applyAlignment="1">
      <alignment horizontal="left" vertical="top" wrapText="1"/>
    </xf>
    <xf numFmtId="0" fontId="10" fillId="10" borderId="0" xfId="0" applyFont="1" applyFill="1" applyAlignment="1">
      <alignment horizontal="left" vertical="top" wrapText="1"/>
    </xf>
    <xf numFmtId="0" fontId="7" fillId="0" borderId="0" xfId="0" applyFont="1" applyFill="1" applyAlignment="1"/>
    <xf numFmtId="0" fontId="5" fillId="0" borderId="0" xfId="0" applyFont="1" applyFill="1" applyAlignment="1">
      <alignment horizontal="left" wrapText="1"/>
    </xf>
    <xf numFmtId="0" fontId="7" fillId="7" borderId="0" xfId="0" applyFont="1" applyFill="1" applyAlignment="1">
      <alignment horizontal="left" vertical="top" wrapText="1"/>
    </xf>
    <xf numFmtId="0" fontId="10" fillId="6" borderId="0" xfId="0" applyFont="1" applyFill="1" applyAlignment="1">
      <alignment horizontal="left" vertical="top" wrapText="1"/>
    </xf>
    <xf numFmtId="0" fontId="7" fillId="7" borderId="0" xfId="0" applyFont="1" applyFill="1" applyAlignment="1">
      <alignment horizontal="left" vertical="top"/>
    </xf>
    <xf numFmtId="0" fontId="6" fillId="8" borderId="4" xfId="0" applyFont="1" applyFill="1" applyBorder="1" applyAlignment="1">
      <alignment horizontal="left" vertical="top"/>
    </xf>
    <xf numFmtId="0" fontId="6" fillId="8" borderId="5" xfId="0" applyFont="1" applyFill="1" applyBorder="1" applyAlignment="1">
      <alignment horizontal="left" vertical="top"/>
    </xf>
    <xf numFmtId="0" fontId="6" fillId="8" borderId="6" xfId="0" applyFont="1" applyFill="1" applyBorder="1" applyAlignment="1">
      <alignment horizontal="left" vertical="top"/>
    </xf>
    <xf numFmtId="0" fontId="0" fillId="0" borderId="0" xfId="0" applyAlignme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81280</xdr:colOff>
      <xdr:row>0</xdr:row>
      <xdr:rowOff>20320</xdr:rowOff>
    </xdr:from>
    <xdr:to>
      <xdr:col>3</xdr:col>
      <xdr:colOff>376431</xdr:colOff>
      <xdr:row>1</xdr:row>
      <xdr:rowOff>229123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680" y="1656080"/>
          <a:ext cx="4674111" cy="4424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420080</xdr:colOff>
      <xdr:row>2</xdr:row>
      <xdr:rowOff>481041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8400"/>
          <a:ext cx="1202400" cy="120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701394</xdr:colOff>
      <xdr:row>3</xdr:row>
      <xdr:rowOff>9717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2400" y="0"/>
          <a:ext cx="3322674" cy="1218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"/>
  <sheetViews>
    <sheetView showGridLines="0" tabSelected="1" zoomScale="75" zoomScaleNormal="75" workbookViewId="0"/>
  </sheetViews>
  <sheetFormatPr baseColWidth="10" defaultColWidth="8.88671875" defaultRowHeight="14.4" x14ac:dyDescent="0.3"/>
  <cols>
    <col min="1" max="1" width="11.33203125" style="3" customWidth="1"/>
    <col min="2" max="2" width="11.88671875" style="3" customWidth="1" collapsed="1"/>
    <col min="3" max="3" width="63.77734375" style="2" customWidth="1" collapsed="1"/>
    <col min="4" max="4" width="24.33203125" style="2" customWidth="1"/>
    <col min="5" max="5" width="23.77734375" style="1" customWidth="1" collapsed="1"/>
    <col min="6" max="16" width="12.6640625" style="1" customWidth="1" collapsed="1"/>
    <col min="17" max="24" width="8.88671875" style="1"/>
    <col min="25" max="25" width="8.88671875" style="1" collapsed="1"/>
    <col min="26" max="26" width="8.88671875" style="1"/>
    <col min="27" max="16384" width="8.88671875" style="1" collapsed="1"/>
  </cols>
  <sheetData>
    <row r="1" spans="1:17" ht="18" customHeight="1" x14ac:dyDescent="0.3">
      <c r="A1" s="64"/>
      <c r="B1" s="65"/>
      <c r="C1" s="66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7" ht="38.4" customHeight="1" x14ac:dyDescent="0.3">
      <c r="A2" s="68"/>
      <c r="B2" s="69"/>
      <c r="C2" s="95" t="s">
        <v>18</v>
      </c>
      <c r="D2" s="102"/>
      <c r="E2" s="102"/>
      <c r="F2" s="102"/>
      <c r="G2" s="102"/>
      <c r="H2" s="102"/>
      <c r="I2" s="102"/>
      <c r="J2" s="94"/>
      <c r="K2" s="94"/>
      <c r="L2" s="94"/>
      <c r="M2" s="94"/>
      <c r="N2" s="94"/>
      <c r="O2" s="94"/>
      <c r="P2" s="94"/>
    </row>
    <row r="3" spans="1:17" ht="38.4" customHeight="1" x14ac:dyDescent="0.3">
      <c r="A3" s="68"/>
      <c r="B3" s="69"/>
      <c r="C3" s="102"/>
      <c r="D3" s="102"/>
      <c r="E3" s="102"/>
      <c r="F3" s="102"/>
      <c r="G3" s="102"/>
      <c r="H3" s="102"/>
      <c r="I3" s="102"/>
      <c r="J3" s="94"/>
      <c r="K3" s="94"/>
      <c r="L3" s="94"/>
      <c r="M3" s="94"/>
      <c r="N3" s="94"/>
      <c r="O3" s="94"/>
      <c r="P3" s="94"/>
    </row>
    <row r="4" spans="1:17" ht="38.4" customHeight="1" x14ac:dyDescent="0.3">
      <c r="A4" s="14"/>
      <c r="B4" s="15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s="3" customFormat="1" ht="20.399999999999999" customHeight="1" x14ac:dyDescent="0.3">
      <c r="A5" s="99" t="s">
        <v>17</v>
      </c>
      <c r="B5" s="100"/>
      <c r="C5" s="101"/>
      <c r="D5" s="70" t="s">
        <v>83</v>
      </c>
      <c r="E5" s="12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11</v>
      </c>
    </row>
    <row r="6" spans="1:17" ht="31.8" customHeight="1" x14ac:dyDescent="0.3">
      <c r="A6" s="97" t="s">
        <v>19</v>
      </c>
      <c r="B6" s="98"/>
      <c r="C6" s="98"/>
      <c r="D6" s="63"/>
      <c r="E6" s="36" t="s">
        <v>12</v>
      </c>
      <c r="F6" s="37" t="s">
        <v>12</v>
      </c>
      <c r="G6" s="37" t="s">
        <v>12</v>
      </c>
      <c r="H6" s="37" t="s">
        <v>12</v>
      </c>
      <c r="I6" s="37" t="s">
        <v>12</v>
      </c>
      <c r="J6" s="37" t="s">
        <v>12</v>
      </c>
      <c r="K6" s="37" t="s">
        <v>12</v>
      </c>
      <c r="L6" s="37" t="s">
        <v>12</v>
      </c>
      <c r="M6" s="37" t="s">
        <v>12</v>
      </c>
      <c r="N6" s="37" t="s">
        <v>12</v>
      </c>
      <c r="O6" s="37" t="s">
        <v>12</v>
      </c>
      <c r="P6" s="37" t="s">
        <v>12</v>
      </c>
    </row>
    <row r="7" spans="1:17" ht="18.600000000000001" customHeight="1" x14ac:dyDescent="0.3">
      <c r="A7" s="38"/>
      <c r="B7" s="18" t="s">
        <v>16</v>
      </c>
      <c r="C7" s="18"/>
      <c r="D7" s="18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11"/>
    </row>
    <row r="8" spans="1:17" ht="29.4" customHeight="1" x14ac:dyDescent="0.3">
      <c r="A8" s="74"/>
      <c r="B8" s="75" t="s">
        <v>70</v>
      </c>
      <c r="C8" s="76" t="s">
        <v>71</v>
      </c>
      <c r="D8" s="77" t="s">
        <v>68</v>
      </c>
      <c r="E8" s="93" t="s">
        <v>20</v>
      </c>
      <c r="F8" s="79">
        <v>4.0599999999999996</v>
      </c>
      <c r="G8" s="79">
        <v>0</v>
      </c>
      <c r="H8" s="79">
        <v>1.44</v>
      </c>
      <c r="I8" s="79">
        <v>1.53</v>
      </c>
      <c r="J8" s="79">
        <v>1.53</v>
      </c>
      <c r="K8" s="79">
        <v>3.08</v>
      </c>
      <c r="L8" s="79">
        <v>3.17</v>
      </c>
      <c r="M8" s="79">
        <v>4.95</v>
      </c>
      <c r="N8" s="79">
        <v>0</v>
      </c>
      <c r="O8" s="79">
        <v>0</v>
      </c>
      <c r="P8" s="91" t="s">
        <v>14</v>
      </c>
      <c r="Q8" s="11"/>
    </row>
    <row r="9" spans="1:17" ht="21" customHeight="1" x14ac:dyDescent="0.3">
      <c r="A9" s="74"/>
      <c r="B9" s="75"/>
      <c r="C9" s="76"/>
      <c r="D9" s="80" t="s">
        <v>69</v>
      </c>
      <c r="E9" s="78"/>
      <c r="F9" s="79">
        <v>4.12</v>
      </c>
      <c r="G9" s="79">
        <v>3</v>
      </c>
      <c r="H9" s="79">
        <v>2.2000000000000002</v>
      </c>
      <c r="I9" s="79">
        <v>4.2</v>
      </c>
      <c r="J9" s="79">
        <v>2.1</v>
      </c>
      <c r="K9" s="79">
        <v>3.57</v>
      </c>
      <c r="L9" s="79">
        <v>3.65</v>
      </c>
      <c r="M9" s="79">
        <v>3.31</v>
      </c>
      <c r="N9" s="79">
        <v>1.88</v>
      </c>
      <c r="O9" s="79">
        <v>1.66</v>
      </c>
      <c r="P9" s="91" t="s">
        <v>14</v>
      </c>
      <c r="Q9" s="11"/>
    </row>
    <row r="10" spans="1:17" ht="7.2" customHeight="1" x14ac:dyDescent="0.3">
      <c r="A10" s="14"/>
      <c r="B10" s="41"/>
      <c r="C10" s="42"/>
      <c r="D10" s="42"/>
      <c r="E10" s="43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4"/>
      <c r="Q10" s="11"/>
    </row>
    <row r="11" spans="1:17" ht="31.2" customHeight="1" x14ac:dyDescent="0.3">
      <c r="A11" s="14"/>
      <c r="B11" s="41" t="s">
        <v>72</v>
      </c>
      <c r="C11" s="42" t="s">
        <v>73</v>
      </c>
      <c r="D11" s="71" t="s">
        <v>68</v>
      </c>
      <c r="E11" s="43" t="s">
        <v>13</v>
      </c>
      <c r="F11" s="73">
        <v>99.95</v>
      </c>
      <c r="G11" s="73">
        <v>99.94</v>
      </c>
      <c r="H11" s="73">
        <v>99.94</v>
      </c>
      <c r="I11" s="73">
        <v>99.94</v>
      </c>
      <c r="J11" s="73">
        <v>99.93</v>
      </c>
      <c r="K11" s="73">
        <v>99.94</v>
      </c>
      <c r="L11" s="73">
        <v>99.94</v>
      </c>
      <c r="M11" s="73">
        <v>99.94</v>
      </c>
      <c r="N11" s="73">
        <v>99.93</v>
      </c>
      <c r="O11" s="73">
        <v>99.95</v>
      </c>
      <c r="P11" s="73" t="s">
        <v>14</v>
      </c>
      <c r="Q11" s="11"/>
    </row>
    <row r="12" spans="1:17" ht="21" customHeight="1" x14ac:dyDescent="0.3">
      <c r="A12" s="14"/>
      <c r="B12" s="41"/>
      <c r="C12" s="42"/>
      <c r="D12" s="72" t="s">
        <v>69</v>
      </c>
      <c r="E12" s="43"/>
      <c r="F12" s="73">
        <v>99.94</v>
      </c>
      <c r="G12" s="73">
        <v>99.94</v>
      </c>
      <c r="H12" s="73">
        <v>99.94</v>
      </c>
      <c r="I12" s="73">
        <v>99.93</v>
      </c>
      <c r="J12" s="73">
        <v>99.93</v>
      </c>
      <c r="K12" s="73">
        <v>99.92</v>
      </c>
      <c r="L12" s="73">
        <v>99.93</v>
      </c>
      <c r="M12" s="73">
        <v>99.93</v>
      </c>
      <c r="N12" s="73">
        <v>99.92</v>
      </c>
      <c r="O12" s="73">
        <v>99.93</v>
      </c>
      <c r="P12" s="73" t="s">
        <v>14</v>
      </c>
      <c r="Q12" s="11"/>
    </row>
    <row r="13" spans="1:17" ht="11.4" customHeight="1" x14ac:dyDescent="0.3">
      <c r="A13" s="14"/>
      <c r="B13" s="41"/>
      <c r="C13" s="45"/>
      <c r="D13" s="4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1"/>
    </row>
    <row r="14" spans="1:17" ht="58.8" customHeight="1" x14ac:dyDescent="0.3">
      <c r="A14" s="96" t="s">
        <v>25</v>
      </c>
      <c r="B14" s="96"/>
      <c r="C14" s="96"/>
      <c r="D14" s="62"/>
      <c r="E14" s="46"/>
      <c r="F14" s="20"/>
      <c r="G14" s="20"/>
      <c r="H14" s="20"/>
      <c r="I14" s="20"/>
      <c r="J14" s="20"/>
      <c r="K14" s="20"/>
      <c r="L14" s="20"/>
      <c r="M14" s="20"/>
      <c r="N14" s="20"/>
      <c r="O14" s="48"/>
      <c r="P14" s="47"/>
      <c r="Q14" s="11"/>
    </row>
    <row r="15" spans="1:17" ht="18.600000000000001" customHeight="1" x14ac:dyDescent="0.3">
      <c r="A15" s="38"/>
      <c r="B15" s="18" t="s">
        <v>16</v>
      </c>
      <c r="C15" s="18"/>
      <c r="D15" s="18"/>
      <c r="E15" s="41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1"/>
    </row>
    <row r="16" spans="1:17" ht="21" customHeight="1" x14ac:dyDescent="0.3">
      <c r="A16" s="74"/>
      <c r="B16" s="75" t="s">
        <v>21</v>
      </c>
      <c r="C16" s="76" t="s">
        <v>22</v>
      </c>
      <c r="D16" s="77" t="s">
        <v>68</v>
      </c>
      <c r="E16" s="78" t="s">
        <v>26</v>
      </c>
      <c r="F16" s="79" t="s">
        <v>84</v>
      </c>
      <c r="G16" s="79" t="s">
        <v>75</v>
      </c>
      <c r="H16" s="79" t="s">
        <v>76</v>
      </c>
      <c r="I16" s="79" t="s">
        <v>77</v>
      </c>
      <c r="J16" s="79" t="s">
        <v>78</v>
      </c>
      <c r="K16" s="79" t="s">
        <v>79</v>
      </c>
      <c r="L16" s="79" t="s">
        <v>79</v>
      </c>
      <c r="M16" s="79" t="s">
        <v>80</v>
      </c>
      <c r="N16" s="79" t="s">
        <v>81</v>
      </c>
      <c r="O16" s="79" t="s">
        <v>82</v>
      </c>
      <c r="P16" s="91">
        <v>2.87</v>
      </c>
      <c r="Q16" s="11"/>
    </row>
    <row r="17" spans="1:17" ht="21" customHeight="1" x14ac:dyDescent="0.3">
      <c r="A17" s="74"/>
      <c r="B17" s="75"/>
      <c r="C17" s="76"/>
      <c r="D17" s="80" t="s">
        <v>69</v>
      </c>
      <c r="E17" s="78"/>
      <c r="F17" s="79">
        <v>3.87</v>
      </c>
      <c r="G17" s="79">
        <v>3.81</v>
      </c>
      <c r="H17" s="79">
        <v>3.72</v>
      </c>
      <c r="I17" s="79">
        <v>3.37</v>
      </c>
      <c r="J17" s="79">
        <v>3.41</v>
      </c>
      <c r="K17" s="79">
        <v>3.16</v>
      </c>
      <c r="L17" s="79">
        <v>3.27</v>
      </c>
      <c r="M17" s="79">
        <v>3.26</v>
      </c>
      <c r="N17" s="79">
        <v>3.29</v>
      </c>
      <c r="O17" s="79">
        <v>3.27</v>
      </c>
      <c r="P17" s="79">
        <v>3.2</v>
      </c>
      <c r="Q17" s="11"/>
    </row>
    <row r="18" spans="1:17" ht="7.2" customHeight="1" x14ac:dyDescent="0.3">
      <c r="A18" s="14"/>
      <c r="B18" s="41"/>
      <c r="C18" s="42"/>
      <c r="D18" s="42"/>
      <c r="E18" s="4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44"/>
      <c r="Q18" s="11"/>
    </row>
    <row r="19" spans="1:17" ht="21" customHeight="1" x14ac:dyDescent="0.3">
      <c r="A19" s="14"/>
      <c r="B19" s="41" t="s">
        <v>23</v>
      </c>
      <c r="C19" s="42" t="s">
        <v>24</v>
      </c>
      <c r="D19" s="71" t="s">
        <v>68</v>
      </c>
      <c r="E19" s="43" t="s">
        <v>26</v>
      </c>
      <c r="F19" s="73">
        <v>1.91</v>
      </c>
      <c r="G19" s="73">
        <v>1.69</v>
      </c>
      <c r="H19" s="73">
        <v>2.65</v>
      </c>
      <c r="I19" s="73">
        <v>2.14</v>
      </c>
      <c r="J19" s="73">
        <v>2.38</v>
      </c>
      <c r="K19" s="73">
        <v>1.8</v>
      </c>
      <c r="L19" s="73">
        <v>1.84</v>
      </c>
      <c r="M19" s="73">
        <v>1.68</v>
      </c>
      <c r="N19" s="73">
        <v>1.89</v>
      </c>
      <c r="O19" s="73">
        <v>1.49</v>
      </c>
      <c r="P19" s="73" t="s">
        <v>14</v>
      </c>
      <c r="Q19" s="11"/>
    </row>
    <row r="20" spans="1:17" ht="21" customHeight="1" x14ac:dyDescent="0.3">
      <c r="A20" s="14"/>
      <c r="B20" s="41"/>
      <c r="C20" s="42"/>
      <c r="D20" s="72" t="s">
        <v>69</v>
      </c>
      <c r="E20" s="43"/>
      <c r="F20" s="73">
        <v>2.08</v>
      </c>
      <c r="G20" s="73">
        <v>2.1</v>
      </c>
      <c r="H20" s="73">
        <v>2.09</v>
      </c>
      <c r="I20" s="73">
        <v>1.89</v>
      </c>
      <c r="J20" s="73">
        <v>2.0699999999999998</v>
      </c>
      <c r="K20" s="73">
        <v>1.82</v>
      </c>
      <c r="L20" s="73">
        <v>1.85</v>
      </c>
      <c r="M20" s="73">
        <v>1.86</v>
      </c>
      <c r="N20" s="73">
        <v>1.87</v>
      </c>
      <c r="O20" s="73">
        <v>1.84</v>
      </c>
      <c r="P20" s="73">
        <v>1.8</v>
      </c>
      <c r="Q20" s="11"/>
    </row>
    <row r="21" spans="1:17" ht="9.6" customHeight="1" x14ac:dyDescent="0.3">
      <c r="A21" s="14"/>
      <c r="B21" s="41"/>
      <c r="C21" s="42"/>
      <c r="D21" s="42"/>
      <c r="E21" s="49"/>
      <c r="F21" s="21"/>
      <c r="G21" s="21"/>
      <c r="H21" s="21"/>
      <c r="I21" s="21"/>
      <c r="J21" s="21"/>
      <c r="K21" s="21"/>
      <c r="L21" s="21"/>
      <c r="M21" s="21"/>
      <c r="N21" s="21"/>
      <c r="O21" s="51"/>
      <c r="P21" s="50"/>
      <c r="Q21" s="11"/>
    </row>
    <row r="22" spans="1:17" ht="43.8" customHeight="1" x14ac:dyDescent="0.3">
      <c r="A22" s="96" t="s">
        <v>27</v>
      </c>
      <c r="B22" s="96"/>
      <c r="C22" s="96"/>
      <c r="D22" s="62"/>
      <c r="E22" s="46"/>
      <c r="F22" s="20"/>
      <c r="G22" s="20"/>
      <c r="H22" s="20"/>
      <c r="I22" s="20"/>
      <c r="J22" s="20"/>
      <c r="K22" s="20"/>
      <c r="L22" s="20"/>
      <c r="M22" s="20"/>
      <c r="N22" s="20"/>
      <c r="O22" s="48"/>
      <c r="P22" s="47"/>
      <c r="Q22" s="11"/>
    </row>
    <row r="23" spans="1:17" ht="18.600000000000001" customHeight="1" x14ac:dyDescent="0.3">
      <c r="A23" s="38"/>
      <c r="B23" s="18" t="s">
        <v>16</v>
      </c>
      <c r="C23" s="18"/>
      <c r="D23" s="18"/>
      <c r="E23" s="41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1"/>
    </row>
    <row r="24" spans="1:17" ht="21" customHeight="1" x14ac:dyDescent="0.3">
      <c r="A24" s="81"/>
      <c r="B24" s="75" t="s">
        <v>28</v>
      </c>
      <c r="C24" s="76" t="s">
        <v>29</v>
      </c>
      <c r="D24" s="77" t="s">
        <v>68</v>
      </c>
      <c r="E24" s="78" t="s">
        <v>15</v>
      </c>
      <c r="F24" s="79">
        <v>145.75</v>
      </c>
      <c r="G24" s="79">
        <v>145.29</v>
      </c>
      <c r="H24" s="79">
        <v>143.58000000000001</v>
      </c>
      <c r="I24" s="79">
        <v>154.54</v>
      </c>
      <c r="J24" s="79">
        <v>159.85</v>
      </c>
      <c r="K24" s="79">
        <v>171.22</v>
      </c>
      <c r="L24" s="79">
        <v>161.57</v>
      </c>
      <c r="M24" s="79">
        <v>166.03</v>
      </c>
      <c r="N24" s="79">
        <v>161.07</v>
      </c>
      <c r="O24" s="79">
        <v>160.13999999999999</v>
      </c>
      <c r="P24" s="91" t="s">
        <v>14</v>
      </c>
      <c r="Q24" s="11"/>
    </row>
    <row r="25" spans="1:17" ht="21" customHeight="1" x14ac:dyDescent="0.3">
      <c r="A25" s="74"/>
      <c r="B25" s="75"/>
      <c r="C25" s="76"/>
      <c r="D25" s="80" t="s">
        <v>69</v>
      </c>
      <c r="E25" s="78"/>
      <c r="F25" s="79">
        <v>255.85</v>
      </c>
      <c r="G25" s="79">
        <v>253.18</v>
      </c>
      <c r="H25" s="79">
        <v>261.08</v>
      </c>
      <c r="I25" s="79">
        <v>252.15</v>
      </c>
      <c r="J25" s="79">
        <v>252.7</v>
      </c>
      <c r="K25" s="79">
        <v>267.61</v>
      </c>
      <c r="L25" s="79">
        <v>257.87</v>
      </c>
      <c r="M25" s="79">
        <v>263.18</v>
      </c>
      <c r="N25" s="79">
        <v>258.64</v>
      </c>
      <c r="O25" s="79">
        <v>247.56</v>
      </c>
      <c r="P25" s="91" t="s">
        <v>14</v>
      </c>
      <c r="Q25" s="11"/>
    </row>
    <row r="26" spans="1:17" ht="9.6" customHeight="1" x14ac:dyDescent="0.3">
      <c r="A26" s="14"/>
      <c r="B26" s="41"/>
      <c r="C26" s="42"/>
      <c r="D26" s="42"/>
      <c r="E26" s="49"/>
      <c r="F26" s="21"/>
      <c r="G26" s="21"/>
      <c r="H26" s="21"/>
      <c r="I26" s="21"/>
      <c r="J26" s="21"/>
      <c r="K26" s="21"/>
      <c r="L26" s="21"/>
      <c r="M26" s="21"/>
      <c r="N26" s="21"/>
      <c r="O26" s="51"/>
      <c r="P26" s="50"/>
      <c r="Q26" s="11"/>
    </row>
    <row r="27" spans="1:17" ht="21" customHeight="1" x14ac:dyDescent="0.3">
      <c r="A27" s="22"/>
      <c r="B27" s="41" t="s">
        <v>30</v>
      </c>
      <c r="C27" s="42" t="s">
        <v>31</v>
      </c>
      <c r="D27" s="71" t="s">
        <v>68</v>
      </c>
      <c r="E27" s="43" t="s">
        <v>15</v>
      </c>
      <c r="F27" s="73">
        <v>158</v>
      </c>
      <c r="G27" s="73">
        <v>160.91</v>
      </c>
      <c r="H27" s="73">
        <v>164.53</v>
      </c>
      <c r="I27" s="73">
        <v>168.07</v>
      </c>
      <c r="J27" s="73">
        <v>170.43</v>
      </c>
      <c r="K27" s="73">
        <v>166.05</v>
      </c>
      <c r="L27" s="73">
        <v>168.3</v>
      </c>
      <c r="M27" s="73">
        <v>168.84</v>
      </c>
      <c r="N27" s="73">
        <v>163.53</v>
      </c>
      <c r="O27" s="73">
        <v>168.4</v>
      </c>
      <c r="P27" s="73" t="s">
        <v>14</v>
      </c>
      <c r="Q27" s="11"/>
    </row>
    <row r="28" spans="1:17" ht="21" customHeight="1" x14ac:dyDescent="0.3">
      <c r="A28" s="14"/>
      <c r="B28" s="41"/>
      <c r="C28" s="42"/>
      <c r="D28" s="72" t="s">
        <v>69</v>
      </c>
      <c r="E28" s="43"/>
      <c r="F28" s="73">
        <v>221.87</v>
      </c>
      <c r="G28" s="73">
        <v>225.59</v>
      </c>
      <c r="H28" s="73">
        <v>228.56</v>
      </c>
      <c r="I28" s="73">
        <v>229.94</v>
      </c>
      <c r="J28" s="73">
        <v>228.76</v>
      </c>
      <c r="K28" s="73">
        <v>230.97</v>
      </c>
      <c r="L28" s="73">
        <v>234</v>
      </c>
      <c r="M28" s="73">
        <v>234.4</v>
      </c>
      <c r="N28" s="73">
        <v>232.25</v>
      </c>
      <c r="O28" s="73">
        <v>231.11</v>
      </c>
      <c r="P28" s="73" t="s">
        <v>14</v>
      </c>
      <c r="Q28" s="11"/>
    </row>
    <row r="29" spans="1:17" ht="9.6" customHeight="1" x14ac:dyDescent="0.3">
      <c r="A29" s="14"/>
      <c r="B29" s="41"/>
      <c r="C29" s="42"/>
      <c r="D29" s="42"/>
      <c r="E29" s="49"/>
      <c r="F29" s="21"/>
      <c r="G29" s="21"/>
      <c r="H29" s="21"/>
      <c r="I29" s="21"/>
      <c r="J29" s="21"/>
      <c r="K29" s="21"/>
      <c r="L29" s="21"/>
      <c r="M29" s="21"/>
      <c r="N29" s="21"/>
      <c r="O29" s="51"/>
      <c r="P29" s="50"/>
      <c r="Q29" s="11"/>
    </row>
    <row r="30" spans="1:17" ht="21" customHeight="1" x14ac:dyDescent="0.3">
      <c r="A30" s="81"/>
      <c r="B30" s="75" t="s">
        <v>32</v>
      </c>
      <c r="C30" s="76" t="s">
        <v>33</v>
      </c>
      <c r="D30" s="77" t="s">
        <v>68</v>
      </c>
      <c r="E30" s="78" t="s">
        <v>15</v>
      </c>
      <c r="F30" s="79">
        <v>9.6199999999999992</v>
      </c>
      <c r="G30" s="79">
        <v>12.11</v>
      </c>
      <c r="H30" s="79">
        <v>12.53</v>
      </c>
      <c r="I30" s="79">
        <v>11.18</v>
      </c>
      <c r="J30" s="79">
        <v>11.62</v>
      </c>
      <c r="K30" s="79">
        <v>12.2</v>
      </c>
      <c r="L30" s="79">
        <v>11</v>
      </c>
      <c r="M30" s="79">
        <v>10.9</v>
      </c>
      <c r="N30" s="79">
        <v>10.78</v>
      </c>
      <c r="O30" s="79">
        <v>8.9</v>
      </c>
      <c r="P30" s="91" t="s">
        <v>14</v>
      </c>
      <c r="Q30" s="11"/>
    </row>
    <row r="31" spans="1:17" ht="21" customHeight="1" x14ac:dyDescent="0.3">
      <c r="A31" s="74"/>
      <c r="B31" s="75"/>
      <c r="C31" s="76"/>
      <c r="D31" s="80" t="s">
        <v>69</v>
      </c>
      <c r="E31" s="78"/>
      <c r="F31" s="79">
        <v>21.04</v>
      </c>
      <c r="G31" s="79">
        <v>21.39</v>
      </c>
      <c r="H31" s="79">
        <v>21.36</v>
      </c>
      <c r="I31" s="79">
        <v>20.16</v>
      </c>
      <c r="J31" s="79">
        <v>20.72</v>
      </c>
      <c r="K31" s="79">
        <v>21.94</v>
      </c>
      <c r="L31" s="79">
        <v>20.04</v>
      </c>
      <c r="M31" s="79">
        <v>21</v>
      </c>
      <c r="N31" s="79">
        <v>21.23</v>
      </c>
      <c r="O31" s="79">
        <v>20.47</v>
      </c>
      <c r="P31" s="91" t="s">
        <v>14</v>
      </c>
      <c r="Q31" s="11"/>
    </row>
    <row r="32" spans="1:17" ht="9.6" customHeight="1" x14ac:dyDescent="0.3">
      <c r="A32" s="14"/>
      <c r="B32" s="41"/>
      <c r="C32" s="42"/>
      <c r="D32" s="42"/>
      <c r="E32" s="49"/>
      <c r="F32" s="21"/>
      <c r="G32" s="21"/>
      <c r="H32" s="21"/>
      <c r="I32" s="21"/>
      <c r="J32" s="21"/>
      <c r="K32" s="21"/>
      <c r="L32" s="21"/>
      <c r="M32" s="21"/>
      <c r="N32" s="21"/>
      <c r="O32" s="51"/>
      <c r="P32" s="50"/>
      <c r="Q32" s="11"/>
    </row>
    <row r="33" spans="1:17" ht="30.6" customHeight="1" x14ac:dyDescent="0.3">
      <c r="A33" s="22"/>
      <c r="B33" s="41" t="s">
        <v>34</v>
      </c>
      <c r="C33" s="42" t="s">
        <v>35</v>
      </c>
      <c r="D33" s="71" t="s">
        <v>68</v>
      </c>
      <c r="E33" s="43" t="s">
        <v>15</v>
      </c>
      <c r="F33" s="73">
        <v>64.86</v>
      </c>
      <c r="G33" s="73">
        <v>68.81</v>
      </c>
      <c r="H33" s="73">
        <v>73.22</v>
      </c>
      <c r="I33" s="73">
        <v>69.47</v>
      </c>
      <c r="J33" s="73">
        <v>71.790000000000006</v>
      </c>
      <c r="K33" s="73">
        <v>83.28</v>
      </c>
      <c r="L33" s="73">
        <v>75.59</v>
      </c>
      <c r="M33" s="73">
        <v>78.599999999999994</v>
      </c>
      <c r="N33" s="73">
        <v>76.31</v>
      </c>
      <c r="O33" s="73">
        <v>70.78</v>
      </c>
      <c r="P33" s="73" t="s">
        <v>14</v>
      </c>
      <c r="Q33" s="11"/>
    </row>
    <row r="34" spans="1:17" ht="21" customHeight="1" x14ac:dyDescent="0.3">
      <c r="A34" s="14"/>
      <c r="B34" s="41"/>
      <c r="C34" s="42"/>
      <c r="D34" s="72" t="s">
        <v>69</v>
      </c>
      <c r="E34" s="43"/>
      <c r="F34" s="73">
        <v>68.239999999999995</v>
      </c>
      <c r="G34" s="73">
        <v>70.290000000000006</v>
      </c>
      <c r="H34" s="73">
        <v>78.040000000000006</v>
      </c>
      <c r="I34" s="73">
        <v>70.790000000000006</v>
      </c>
      <c r="J34" s="73">
        <v>72.650000000000006</v>
      </c>
      <c r="K34" s="73">
        <v>85.22</v>
      </c>
      <c r="L34" s="73">
        <v>76.81</v>
      </c>
      <c r="M34" s="73">
        <v>82.81</v>
      </c>
      <c r="N34" s="73">
        <v>84.99</v>
      </c>
      <c r="O34" s="73">
        <v>74.48</v>
      </c>
      <c r="P34" s="73" t="s">
        <v>14</v>
      </c>
      <c r="Q34" s="11"/>
    </row>
    <row r="35" spans="1:17" ht="9.6" customHeight="1" x14ac:dyDescent="0.3">
      <c r="A35" s="14"/>
      <c r="B35" s="41"/>
      <c r="C35" s="42"/>
      <c r="D35" s="42"/>
      <c r="E35" s="49"/>
      <c r="F35" s="21"/>
      <c r="G35" s="21"/>
      <c r="H35" s="21"/>
      <c r="I35" s="21"/>
      <c r="J35" s="21"/>
      <c r="K35" s="21"/>
      <c r="L35" s="21"/>
      <c r="M35" s="21"/>
      <c r="N35" s="21"/>
      <c r="O35" s="51"/>
      <c r="P35" s="50"/>
      <c r="Q35" s="11"/>
    </row>
    <row r="36" spans="1:17" ht="21" customHeight="1" x14ac:dyDescent="0.3">
      <c r="A36" s="81"/>
      <c r="B36" s="75" t="s">
        <v>36</v>
      </c>
      <c r="C36" s="76" t="s">
        <v>37</v>
      </c>
      <c r="D36" s="77" t="s">
        <v>68</v>
      </c>
      <c r="E36" s="78" t="s">
        <v>15</v>
      </c>
      <c r="F36" s="79">
        <v>1.9</v>
      </c>
      <c r="G36" s="79">
        <v>2.17</v>
      </c>
      <c r="H36" s="79">
        <v>1.48</v>
      </c>
      <c r="I36" s="79">
        <v>5.21</v>
      </c>
      <c r="J36" s="79">
        <v>5.41</v>
      </c>
      <c r="K36" s="79">
        <v>5.1100000000000003</v>
      </c>
      <c r="L36" s="79">
        <v>4.7300000000000004</v>
      </c>
      <c r="M36" s="79">
        <v>5.24</v>
      </c>
      <c r="N36" s="79">
        <v>5.19</v>
      </c>
      <c r="O36" s="79">
        <v>5.23</v>
      </c>
      <c r="P36" s="91" t="s">
        <v>14</v>
      </c>
      <c r="Q36" s="11"/>
    </row>
    <row r="37" spans="1:17" ht="21" customHeight="1" x14ac:dyDescent="0.3">
      <c r="A37" s="74"/>
      <c r="B37" s="75"/>
      <c r="C37" s="76"/>
      <c r="D37" s="80" t="s">
        <v>69</v>
      </c>
      <c r="E37" s="78"/>
      <c r="F37" s="79">
        <v>6.78</v>
      </c>
      <c r="G37" s="79">
        <v>6.8</v>
      </c>
      <c r="H37" s="79">
        <v>7.57</v>
      </c>
      <c r="I37" s="79">
        <v>8.31</v>
      </c>
      <c r="J37" s="79">
        <v>8.42</v>
      </c>
      <c r="K37" s="79">
        <v>7.76</v>
      </c>
      <c r="L37" s="79">
        <v>7.68</v>
      </c>
      <c r="M37" s="79">
        <v>7.91</v>
      </c>
      <c r="N37" s="79">
        <v>7.57</v>
      </c>
      <c r="O37" s="79">
        <v>7.79</v>
      </c>
      <c r="P37" s="91" t="s">
        <v>14</v>
      </c>
      <c r="Q37" s="11"/>
    </row>
    <row r="38" spans="1:17" ht="12" customHeight="1" x14ac:dyDescent="0.3">
      <c r="A38" s="22"/>
      <c r="B38" s="52"/>
      <c r="C38" s="53"/>
      <c r="D38" s="53"/>
      <c r="E38" s="54"/>
      <c r="F38" s="25"/>
      <c r="G38" s="25"/>
      <c r="H38" s="25"/>
      <c r="I38" s="25"/>
      <c r="J38" s="25"/>
      <c r="K38" s="25"/>
      <c r="L38" s="25"/>
      <c r="M38" s="25"/>
      <c r="N38" s="25"/>
      <c r="O38" s="55"/>
      <c r="P38" s="56"/>
      <c r="Q38" s="11"/>
    </row>
    <row r="39" spans="1:17" ht="30.6" customHeight="1" x14ac:dyDescent="0.3">
      <c r="A39" s="96" t="s">
        <v>38</v>
      </c>
      <c r="B39" s="96"/>
      <c r="C39" s="96"/>
      <c r="D39" s="62"/>
      <c r="E39" s="46"/>
      <c r="F39" s="20"/>
      <c r="G39" s="20"/>
      <c r="H39" s="20"/>
      <c r="I39" s="20"/>
      <c r="J39" s="20"/>
      <c r="K39" s="20"/>
      <c r="L39" s="20"/>
      <c r="M39" s="20"/>
      <c r="N39" s="20"/>
      <c r="O39" s="48"/>
      <c r="P39" s="47"/>
      <c r="Q39" s="11"/>
    </row>
    <row r="40" spans="1:17" ht="18.600000000000001" customHeight="1" x14ac:dyDescent="0.3">
      <c r="A40" s="38"/>
      <c r="B40" s="18" t="s">
        <v>16</v>
      </c>
      <c r="C40" s="18"/>
      <c r="D40" s="18"/>
      <c r="E40" s="4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11"/>
    </row>
    <row r="41" spans="1:17" ht="21" customHeight="1" x14ac:dyDescent="0.3">
      <c r="A41" s="81"/>
      <c r="B41" s="75" t="s">
        <v>39</v>
      </c>
      <c r="C41" s="76" t="s">
        <v>40</v>
      </c>
      <c r="D41" s="77" t="s">
        <v>68</v>
      </c>
      <c r="E41" s="78" t="s">
        <v>15</v>
      </c>
      <c r="F41" s="79">
        <v>1.68</v>
      </c>
      <c r="G41" s="79">
        <v>1.7</v>
      </c>
      <c r="H41" s="79">
        <v>1.23</v>
      </c>
      <c r="I41" s="79">
        <v>2.52</v>
      </c>
      <c r="J41" s="79">
        <v>2.4500000000000002</v>
      </c>
      <c r="K41" s="79">
        <v>2.56</v>
      </c>
      <c r="L41" s="79">
        <v>2.36</v>
      </c>
      <c r="M41" s="79">
        <v>2.3199999999999998</v>
      </c>
      <c r="N41" s="79">
        <v>2.35</v>
      </c>
      <c r="O41" s="79">
        <v>2.69</v>
      </c>
      <c r="P41" s="91" t="s">
        <v>14</v>
      </c>
      <c r="Q41" s="11"/>
    </row>
    <row r="42" spans="1:17" ht="21" customHeight="1" x14ac:dyDescent="0.3">
      <c r="A42" s="74"/>
      <c r="B42" s="75"/>
      <c r="C42" s="76"/>
      <c r="D42" s="80" t="s">
        <v>69</v>
      </c>
      <c r="E42" s="78"/>
      <c r="F42" s="79">
        <v>5.0199999999999996</v>
      </c>
      <c r="G42" s="79">
        <v>4.53</v>
      </c>
      <c r="H42" s="79">
        <v>4.09</v>
      </c>
      <c r="I42" s="79">
        <v>3.88</v>
      </c>
      <c r="J42" s="79">
        <v>4.03</v>
      </c>
      <c r="K42" s="79">
        <v>4.05</v>
      </c>
      <c r="L42" s="79">
        <v>4.07</v>
      </c>
      <c r="M42" s="79">
        <v>4.18</v>
      </c>
      <c r="N42" s="79">
        <v>4.0599999999999996</v>
      </c>
      <c r="O42" s="79">
        <v>3.91</v>
      </c>
      <c r="P42" s="91" t="s">
        <v>14</v>
      </c>
      <c r="Q42" s="11"/>
    </row>
    <row r="43" spans="1:17" ht="9.6" customHeight="1" x14ac:dyDescent="0.3">
      <c r="A43" s="14"/>
      <c r="B43" s="41"/>
      <c r="C43" s="42"/>
      <c r="D43" s="42"/>
      <c r="E43" s="49"/>
      <c r="F43" s="21"/>
      <c r="G43" s="21"/>
      <c r="H43" s="21"/>
      <c r="I43" s="21"/>
      <c r="J43" s="21"/>
      <c r="K43" s="21"/>
      <c r="L43" s="21"/>
      <c r="M43" s="21"/>
      <c r="N43" s="21"/>
      <c r="O43" s="51"/>
      <c r="P43" s="50"/>
      <c r="Q43" s="11"/>
    </row>
    <row r="44" spans="1:17" ht="46.8" customHeight="1" x14ac:dyDescent="0.3">
      <c r="A44" s="96" t="s">
        <v>41</v>
      </c>
      <c r="B44" s="96"/>
      <c r="C44" s="96"/>
      <c r="D44" s="62"/>
      <c r="E44" s="46"/>
      <c r="F44" s="20"/>
      <c r="G44" s="20"/>
      <c r="H44" s="20"/>
      <c r="I44" s="20"/>
      <c r="J44" s="20"/>
      <c r="K44" s="20"/>
      <c r="L44" s="20"/>
      <c r="M44" s="20"/>
      <c r="N44" s="20"/>
      <c r="O44" s="48"/>
      <c r="P44" s="47"/>
      <c r="Q44" s="11"/>
    </row>
    <row r="45" spans="1:17" ht="18.600000000000001" customHeight="1" x14ac:dyDescent="0.3">
      <c r="A45" s="38"/>
      <c r="B45" s="18" t="s">
        <v>16</v>
      </c>
      <c r="C45" s="18"/>
      <c r="D45" s="18"/>
      <c r="E45" s="41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11"/>
    </row>
    <row r="46" spans="1:17" ht="41.4" customHeight="1" x14ac:dyDescent="0.3">
      <c r="A46" s="81"/>
      <c r="B46" s="75" t="s">
        <v>42</v>
      </c>
      <c r="C46" s="76" t="s">
        <v>105</v>
      </c>
      <c r="D46" s="77" t="s">
        <v>68</v>
      </c>
      <c r="E46" s="78" t="s">
        <v>13</v>
      </c>
      <c r="F46" s="91" t="s">
        <v>14</v>
      </c>
      <c r="G46" s="91" t="s">
        <v>14</v>
      </c>
      <c r="H46" s="91" t="s">
        <v>14</v>
      </c>
      <c r="I46" s="91" t="s">
        <v>14</v>
      </c>
      <c r="J46" s="91" t="s">
        <v>14</v>
      </c>
      <c r="K46" s="91" t="s">
        <v>14</v>
      </c>
      <c r="L46" s="91" t="s">
        <v>14</v>
      </c>
      <c r="M46" s="91" t="s">
        <v>14</v>
      </c>
      <c r="N46" s="82">
        <v>77.62</v>
      </c>
      <c r="O46" s="91" t="s">
        <v>14</v>
      </c>
      <c r="P46" s="91" t="s">
        <v>14</v>
      </c>
      <c r="Q46" s="11"/>
    </row>
    <row r="47" spans="1:17" ht="21" customHeight="1" x14ac:dyDescent="0.3">
      <c r="A47" s="74"/>
      <c r="B47" s="75"/>
      <c r="C47" s="76"/>
      <c r="D47" s="80" t="s">
        <v>69</v>
      </c>
      <c r="E47" s="78"/>
      <c r="F47" s="91" t="s">
        <v>14</v>
      </c>
      <c r="G47" s="91" t="s">
        <v>14</v>
      </c>
      <c r="H47" s="91" t="s">
        <v>14</v>
      </c>
      <c r="I47" s="91" t="s">
        <v>14</v>
      </c>
      <c r="J47" s="91" t="s">
        <v>14</v>
      </c>
      <c r="K47" s="91" t="s">
        <v>14</v>
      </c>
      <c r="L47" s="91" t="s">
        <v>14</v>
      </c>
      <c r="M47" s="91" t="s">
        <v>14</v>
      </c>
      <c r="N47" s="83">
        <v>75.12</v>
      </c>
      <c r="O47" s="91" t="s">
        <v>14</v>
      </c>
      <c r="P47" s="91" t="s">
        <v>14</v>
      </c>
      <c r="Q47" s="11"/>
    </row>
    <row r="48" spans="1:17" ht="9.6" customHeight="1" x14ac:dyDescent="0.3">
      <c r="A48" s="14"/>
      <c r="B48" s="41"/>
      <c r="C48" s="42"/>
      <c r="D48" s="42"/>
      <c r="E48" s="49"/>
      <c r="F48" s="21"/>
      <c r="G48" s="21"/>
      <c r="H48" s="21"/>
      <c r="I48" s="21"/>
      <c r="J48" s="21"/>
      <c r="K48" s="21"/>
      <c r="L48" s="21"/>
      <c r="M48" s="21"/>
      <c r="N48" s="21"/>
      <c r="O48" s="51"/>
      <c r="P48" s="50"/>
      <c r="Q48" s="11"/>
    </row>
    <row r="49" spans="1:17" ht="30.6" customHeight="1" x14ac:dyDescent="0.3">
      <c r="A49" s="22"/>
      <c r="B49" s="41" t="s">
        <v>43</v>
      </c>
      <c r="C49" s="42" t="s">
        <v>44</v>
      </c>
      <c r="D49" s="71" t="s">
        <v>68</v>
      </c>
      <c r="E49" s="43" t="s">
        <v>47</v>
      </c>
      <c r="F49" s="73">
        <v>0.13</v>
      </c>
      <c r="G49" s="73">
        <v>0.23</v>
      </c>
      <c r="H49" s="73">
        <v>0.14000000000000001</v>
      </c>
      <c r="I49" s="73">
        <v>0.17</v>
      </c>
      <c r="J49" s="73">
        <v>0.16</v>
      </c>
      <c r="K49" s="73">
        <v>0.11</v>
      </c>
      <c r="L49" s="73">
        <v>0.11</v>
      </c>
      <c r="M49" s="73">
        <v>7.0000000000000007E-2</v>
      </c>
      <c r="N49" s="73">
        <v>0.08</v>
      </c>
      <c r="O49" s="73">
        <v>0.08</v>
      </c>
      <c r="P49" s="73" t="s">
        <v>14</v>
      </c>
      <c r="Q49" s="11"/>
    </row>
    <row r="50" spans="1:17" ht="21" customHeight="1" x14ac:dyDescent="0.3">
      <c r="A50" s="14"/>
      <c r="B50" s="41"/>
      <c r="C50" s="42"/>
      <c r="D50" s="72" t="s">
        <v>69</v>
      </c>
      <c r="E50" s="43"/>
      <c r="F50" s="73">
        <v>0.12</v>
      </c>
      <c r="G50" s="73">
        <v>0.14000000000000001</v>
      </c>
      <c r="H50" s="73">
        <v>0.13</v>
      </c>
      <c r="I50" s="73">
        <v>0.13</v>
      </c>
      <c r="J50" s="73">
        <v>0.12</v>
      </c>
      <c r="K50" s="73">
        <v>0.09</v>
      </c>
      <c r="L50" s="73">
        <v>0.1</v>
      </c>
      <c r="M50" s="73">
        <v>0.1</v>
      </c>
      <c r="N50" s="73">
        <v>0.06</v>
      </c>
      <c r="O50" s="73">
        <v>7.0000000000000007E-2</v>
      </c>
      <c r="P50" s="73">
        <v>0.05</v>
      </c>
      <c r="Q50" s="11"/>
    </row>
    <row r="51" spans="1:17" ht="9.6" customHeight="1" x14ac:dyDescent="0.3">
      <c r="A51" s="14"/>
      <c r="B51" s="41"/>
      <c r="C51" s="42"/>
      <c r="D51" s="42"/>
      <c r="E51" s="49"/>
      <c r="F51" s="21"/>
      <c r="G51" s="21"/>
      <c r="H51" s="21"/>
      <c r="I51" s="21"/>
      <c r="J51" s="21"/>
      <c r="K51" s="21"/>
      <c r="L51" s="21"/>
      <c r="M51" s="21"/>
      <c r="N51" s="21"/>
      <c r="O51" s="51"/>
      <c r="P51" s="50"/>
      <c r="Q51" s="11"/>
    </row>
    <row r="52" spans="1:17" ht="30.6" customHeight="1" x14ac:dyDescent="0.3">
      <c r="A52" s="81"/>
      <c r="B52" s="75" t="s">
        <v>45</v>
      </c>
      <c r="C52" s="76" t="s">
        <v>46</v>
      </c>
      <c r="D52" s="77" t="s">
        <v>68</v>
      </c>
      <c r="E52" s="78" t="s">
        <v>47</v>
      </c>
      <c r="F52" s="79">
        <v>9.3800000000000008</v>
      </c>
      <c r="G52" s="79">
        <v>9.3699999999999992</v>
      </c>
      <c r="H52" s="79">
        <v>8.7100000000000009</v>
      </c>
      <c r="I52" s="79">
        <v>7.97</v>
      </c>
      <c r="J52" s="79">
        <v>7.5</v>
      </c>
      <c r="K52" s="79">
        <v>7.5</v>
      </c>
      <c r="L52" s="79">
        <v>6.55</v>
      </c>
      <c r="M52" s="79">
        <v>6.3</v>
      </c>
      <c r="N52" s="79">
        <v>5.77</v>
      </c>
      <c r="O52" s="79">
        <v>5.23</v>
      </c>
      <c r="P52" s="91" t="s">
        <v>14</v>
      </c>
      <c r="Q52" s="11"/>
    </row>
    <row r="53" spans="1:17" ht="21" customHeight="1" x14ac:dyDescent="0.3">
      <c r="A53" s="74"/>
      <c r="B53" s="75"/>
      <c r="C53" s="76"/>
      <c r="D53" s="80" t="s">
        <v>69</v>
      </c>
      <c r="E53" s="78"/>
      <c r="F53" s="79">
        <v>10.61</v>
      </c>
      <c r="G53" s="79">
        <v>9.51</v>
      </c>
      <c r="H53" s="79">
        <v>8.98</v>
      </c>
      <c r="I53" s="79">
        <v>8.3800000000000008</v>
      </c>
      <c r="J53" s="79">
        <v>8.08</v>
      </c>
      <c r="K53" s="79">
        <v>7.72</v>
      </c>
      <c r="L53" s="79">
        <v>7.34</v>
      </c>
      <c r="M53" s="79">
        <v>7.04</v>
      </c>
      <c r="N53" s="79">
        <v>6.23</v>
      </c>
      <c r="O53" s="79">
        <v>5.96</v>
      </c>
      <c r="P53" s="79">
        <v>5.33</v>
      </c>
      <c r="Q53" s="11"/>
    </row>
    <row r="54" spans="1:17" ht="13.2" customHeight="1" x14ac:dyDescent="0.3">
      <c r="A54" s="22"/>
      <c r="B54" s="52"/>
      <c r="C54" s="53"/>
      <c r="D54" s="53"/>
      <c r="E54" s="57"/>
      <c r="F54" s="25"/>
      <c r="G54" s="25"/>
      <c r="H54" s="25"/>
      <c r="I54" s="25"/>
      <c r="J54" s="25"/>
      <c r="K54" s="25"/>
      <c r="L54" s="25"/>
      <c r="M54" s="25"/>
      <c r="N54" s="25"/>
      <c r="O54" s="58"/>
      <c r="P54" s="56"/>
    </row>
    <row r="55" spans="1:17" ht="46.8" customHeight="1" x14ac:dyDescent="0.3">
      <c r="A55" s="96" t="s">
        <v>48</v>
      </c>
      <c r="B55" s="96"/>
      <c r="C55" s="96"/>
      <c r="D55" s="62"/>
      <c r="E55" s="46"/>
      <c r="F55" s="20"/>
      <c r="G55" s="20"/>
      <c r="H55" s="20"/>
      <c r="I55" s="20"/>
      <c r="J55" s="20"/>
      <c r="K55" s="20"/>
      <c r="L55" s="20"/>
      <c r="M55" s="20"/>
      <c r="N55" s="20"/>
      <c r="O55" s="48"/>
      <c r="P55" s="47"/>
      <c r="Q55" s="11"/>
    </row>
    <row r="56" spans="1:17" ht="18.600000000000001" customHeight="1" x14ac:dyDescent="0.3">
      <c r="A56" s="38"/>
      <c r="B56" s="18" t="s">
        <v>16</v>
      </c>
      <c r="C56" s="18"/>
      <c r="D56" s="18"/>
      <c r="E56" s="41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11"/>
    </row>
    <row r="57" spans="1:17" ht="30.6" customHeight="1" x14ac:dyDescent="0.3">
      <c r="A57" s="81"/>
      <c r="B57" s="84" t="s">
        <v>49</v>
      </c>
      <c r="C57" s="85" t="s">
        <v>74</v>
      </c>
      <c r="D57" s="77" t="s">
        <v>68</v>
      </c>
      <c r="E57" s="86" t="s">
        <v>13</v>
      </c>
      <c r="F57" s="79" t="s">
        <v>14</v>
      </c>
      <c r="G57" s="79" t="s">
        <v>14</v>
      </c>
      <c r="H57" s="79" t="s">
        <v>14</v>
      </c>
      <c r="I57" s="79" t="s">
        <v>14</v>
      </c>
      <c r="J57" s="79" t="s">
        <v>14</v>
      </c>
      <c r="K57" s="79">
        <f>12646/5290927*100</f>
        <v>0.23901293667442394</v>
      </c>
      <c r="L57" s="79">
        <f>1778/5309414*100</f>
        <v>3.3487688095145719E-2</v>
      </c>
      <c r="M57" s="79">
        <f>3044/5314555*100</f>
        <v>5.7276667566710661E-2</v>
      </c>
      <c r="N57" s="79">
        <f>13655/5381944*100</f>
        <v>0.25371873062967581</v>
      </c>
      <c r="O57" s="79">
        <f>14671/5475071*100</f>
        <v>0.26795999540462584</v>
      </c>
      <c r="P57" s="79" t="s">
        <v>14</v>
      </c>
    </row>
    <row r="58" spans="1:17" ht="21" customHeight="1" x14ac:dyDescent="0.3">
      <c r="A58" s="74"/>
      <c r="B58" s="75"/>
      <c r="C58" s="76"/>
      <c r="D58" s="80" t="s">
        <v>69</v>
      </c>
      <c r="E58" s="78"/>
      <c r="F58" s="91" t="s">
        <v>14</v>
      </c>
      <c r="G58" s="91" t="s">
        <v>14</v>
      </c>
      <c r="H58" s="91" t="s">
        <v>14</v>
      </c>
      <c r="I58" s="91" t="s">
        <v>14</v>
      </c>
      <c r="J58" s="91" t="s">
        <v>14</v>
      </c>
      <c r="K58" s="79">
        <v>0.56999999999999995</v>
      </c>
      <c r="L58" s="79">
        <v>0.54</v>
      </c>
      <c r="M58" s="79">
        <v>0.14000000000000001</v>
      </c>
      <c r="N58" s="79">
        <v>0.16</v>
      </c>
      <c r="O58" s="79">
        <v>0.2</v>
      </c>
      <c r="P58" s="79">
        <v>0.42</v>
      </c>
      <c r="Q58" s="11"/>
    </row>
    <row r="59" spans="1:17" ht="9.6" customHeight="1" x14ac:dyDescent="0.3">
      <c r="A59" s="14"/>
      <c r="B59" s="41"/>
      <c r="C59" s="42"/>
      <c r="D59" s="42"/>
      <c r="E59" s="49"/>
      <c r="F59" s="21"/>
      <c r="G59" s="21"/>
      <c r="H59" s="21"/>
      <c r="I59" s="21"/>
      <c r="J59" s="21"/>
      <c r="K59" s="21"/>
      <c r="L59" s="21"/>
      <c r="M59" s="21"/>
      <c r="N59" s="21"/>
      <c r="O59" s="51"/>
      <c r="P59" s="50"/>
      <c r="Q59" s="11"/>
    </row>
    <row r="60" spans="1:17" ht="30.6" customHeight="1" x14ac:dyDescent="0.3">
      <c r="A60" s="22"/>
      <c r="B60" s="59" t="s">
        <v>50</v>
      </c>
      <c r="C60" s="60" t="s">
        <v>106</v>
      </c>
      <c r="D60" s="71" t="s">
        <v>68</v>
      </c>
      <c r="E60" s="61" t="s">
        <v>13</v>
      </c>
      <c r="F60" s="73">
        <v>5.9933845509581607</v>
      </c>
      <c r="G60" s="73">
        <v>4.9698335171645169</v>
      </c>
      <c r="H60" s="73">
        <v>4.9127735952475886</v>
      </c>
      <c r="I60" s="73">
        <v>6.0068696556317827</v>
      </c>
      <c r="J60" s="73">
        <v>7.0937571677549913</v>
      </c>
      <c r="K60" s="73">
        <v>7.0145446616582463</v>
      </c>
      <c r="L60" s="73">
        <v>5.4780177181190233</v>
      </c>
      <c r="M60" s="73">
        <v>5.8619836910514405</v>
      </c>
      <c r="N60" s="73">
        <v>5.062600849842271</v>
      </c>
      <c r="O60" s="73">
        <v>7.7801159619092077</v>
      </c>
      <c r="P60" s="73" t="s">
        <v>14</v>
      </c>
    </row>
    <row r="61" spans="1:17" ht="21" customHeight="1" x14ac:dyDescent="0.3">
      <c r="A61" s="14"/>
      <c r="B61" s="41"/>
      <c r="C61" s="42"/>
      <c r="D61" s="72" t="s">
        <v>69</v>
      </c>
      <c r="E61" s="43"/>
      <c r="F61" s="73">
        <v>5.72</v>
      </c>
      <c r="G61" s="73">
        <v>5.65</v>
      </c>
      <c r="H61" s="73">
        <v>5.62</v>
      </c>
      <c r="I61" s="73">
        <v>5.91</v>
      </c>
      <c r="J61" s="73">
        <v>6.41</v>
      </c>
      <c r="K61" s="73">
        <v>7.01</v>
      </c>
      <c r="L61" s="73">
        <v>7.28</v>
      </c>
      <c r="M61" s="73">
        <v>7.08</v>
      </c>
      <c r="N61" s="73">
        <v>7.05</v>
      </c>
      <c r="O61" s="73">
        <v>7.87</v>
      </c>
      <c r="P61" s="73">
        <v>8.5399999999999991</v>
      </c>
      <c r="Q61" s="11"/>
    </row>
    <row r="62" spans="1:17" ht="9.6" customHeight="1" x14ac:dyDescent="0.3">
      <c r="A62" s="14"/>
      <c r="B62" s="41"/>
      <c r="C62" s="42"/>
      <c r="D62" s="42"/>
      <c r="E62" s="49"/>
      <c r="F62" s="21"/>
      <c r="G62" s="21"/>
      <c r="H62" s="21"/>
      <c r="I62" s="21"/>
      <c r="J62" s="21"/>
      <c r="K62" s="21"/>
      <c r="L62" s="21"/>
      <c r="M62" s="21"/>
      <c r="N62" s="21"/>
      <c r="O62" s="51"/>
      <c r="P62" s="50"/>
      <c r="Q62" s="11"/>
    </row>
    <row r="63" spans="1:17" ht="30.6" customHeight="1" x14ac:dyDescent="0.3">
      <c r="A63" s="81"/>
      <c r="B63" s="84" t="s">
        <v>51</v>
      </c>
      <c r="C63" s="87" t="s">
        <v>107</v>
      </c>
      <c r="D63" s="77" t="s">
        <v>68</v>
      </c>
      <c r="E63" s="86" t="s">
        <v>13</v>
      </c>
      <c r="F63" s="79">
        <v>1.1849098901562194</v>
      </c>
      <c r="G63" s="79">
        <v>1.1359677571938045</v>
      </c>
      <c r="H63" s="79">
        <v>1.1516896954124394</v>
      </c>
      <c r="I63" s="79">
        <v>0.77022991557150244</v>
      </c>
      <c r="J63" s="79">
        <v>1.3516937364722124</v>
      </c>
      <c r="K63" s="79">
        <v>1.3965751585546347</v>
      </c>
      <c r="L63" s="79">
        <v>1.1879864822442134</v>
      </c>
      <c r="M63" s="79">
        <v>1.0154087239732073</v>
      </c>
      <c r="N63" s="79">
        <v>0.49842856567701049</v>
      </c>
      <c r="O63" s="79">
        <v>1.1526436654853442</v>
      </c>
      <c r="P63" s="79" t="s">
        <v>14</v>
      </c>
    </row>
    <row r="64" spans="1:17" ht="21" customHeight="1" x14ac:dyDescent="0.3">
      <c r="A64" s="74"/>
      <c r="B64" s="75"/>
      <c r="C64" s="76"/>
      <c r="D64" s="80" t="s">
        <v>69</v>
      </c>
      <c r="E64" s="78"/>
      <c r="F64" s="79">
        <v>1.22</v>
      </c>
      <c r="G64" s="79">
        <v>1.18</v>
      </c>
      <c r="H64" s="79">
        <v>1.29</v>
      </c>
      <c r="I64" s="79">
        <v>1.07</v>
      </c>
      <c r="J64" s="79">
        <v>1.34</v>
      </c>
      <c r="K64" s="79">
        <v>1.55</v>
      </c>
      <c r="L64" s="79">
        <v>1.07</v>
      </c>
      <c r="M64" s="79">
        <v>1.1200000000000001</v>
      </c>
      <c r="N64" s="79">
        <v>1.06</v>
      </c>
      <c r="O64" s="79">
        <v>1.1299999999999999</v>
      </c>
      <c r="P64" s="79">
        <v>1.1299999999999999</v>
      </c>
      <c r="Q64" s="11"/>
    </row>
    <row r="65" spans="1:18" ht="14.4" customHeight="1" x14ac:dyDescent="0.3">
      <c r="A65" s="22"/>
      <c r="B65" s="52"/>
      <c r="C65" s="53"/>
      <c r="D65" s="53"/>
      <c r="E65" s="57"/>
      <c r="F65" s="25"/>
      <c r="G65" s="25"/>
      <c r="H65" s="25"/>
      <c r="I65" s="25"/>
      <c r="J65" s="25"/>
      <c r="K65" s="25"/>
      <c r="L65" s="25"/>
      <c r="M65" s="25"/>
      <c r="N65" s="25"/>
      <c r="O65" s="55"/>
      <c r="P65" s="56"/>
    </row>
    <row r="66" spans="1:18" ht="43.8" customHeight="1" x14ac:dyDescent="0.3">
      <c r="A66" s="96" t="s">
        <v>52</v>
      </c>
      <c r="B66" s="96"/>
      <c r="C66" s="96"/>
      <c r="D66" s="62"/>
      <c r="E66" s="46"/>
      <c r="F66" s="20"/>
      <c r="G66" s="20"/>
      <c r="H66" s="20"/>
      <c r="I66" s="20"/>
      <c r="J66" s="20"/>
      <c r="K66" s="20"/>
      <c r="L66" s="20"/>
      <c r="M66" s="20"/>
      <c r="N66" s="20"/>
      <c r="O66" s="48"/>
      <c r="P66" s="47"/>
      <c r="Q66" s="11"/>
    </row>
    <row r="67" spans="1:18" s="11" customFormat="1" ht="18.600000000000001" customHeight="1" x14ac:dyDescent="0.3">
      <c r="A67" s="38"/>
      <c r="B67" s="18" t="s">
        <v>16</v>
      </c>
      <c r="C67" s="18"/>
      <c r="D67" s="18"/>
      <c r="E67" s="41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8" s="11" customFormat="1" ht="30.6" customHeight="1" x14ac:dyDescent="0.3">
      <c r="A68" s="81"/>
      <c r="B68" s="84" t="s">
        <v>53</v>
      </c>
      <c r="C68" s="87" t="s">
        <v>54</v>
      </c>
      <c r="D68" s="77" t="s">
        <v>68</v>
      </c>
      <c r="E68" s="86" t="s">
        <v>15</v>
      </c>
      <c r="F68" s="79">
        <v>0.3</v>
      </c>
      <c r="G68" s="79">
        <v>0.45</v>
      </c>
      <c r="H68" s="79">
        <v>0.44</v>
      </c>
      <c r="I68" s="79">
        <v>1.05</v>
      </c>
      <c r="J68" s="79">
        <v>1.07</v>
      </c>
      <c r="K68" s="79">
        <v>1.23</v>
      </c>
      <c r="L68" s="79">
        <v>1.29</v>
      </c>
      <c r="M68" s="79">
        <v>1.32</v>
      </c>
      <c r="N68" s="79">
        <v>1.2</v>
      </c>
      <c r="O68" s="79">
        <v>1.6</v>
      </c>
      <c r="P68" s="91" t="s">
        <v>14</v>
      </c>
    </row>
    <row r="69" spans="1:18" ht="21" customHeight="1" x14ac:dyDescent="0.3">
      <c r="A69" s="74"/>
      <c r="B69" s="75"/>
      <c r="C69" s="76"/>
      <c r="D69" s="80" t="s">
        <v>69</v>
      </c>
      <c r="E69" s="78"/>
      <c r="F69" s="79">
        <v>1.1399999999999999</v>
      </c>
      <c r="G69" s="79">
        <v>1.18</v>
      </c>
      <c r="H69" s="79">
        <v>1.32</v>
      </c>
      <c r="I69" s="79">
        <v>1.46</v>
      </c>
      <c r="J69" s="79">
        <v>1.6</v>
      </c>
      <c r="K69" s="79">
        <v>1.51</v>
      </c>
      <c r="L69" s="79">
        <v>1.58</v>
      </c>
      <c r="M69" s="79">
        <v>1.64</v>
      </c>
      <c r="N69" s="79">
        <v>1.53</v>
      </c>
      <c r="O69" s="79">
        <v>1.61</v>
      </c>
      <c r="P69" s="91" t="s">
        <v>14</v>
      </c>
      <c r="Q69" s="11"/>
    </row>
    <row r="70" spans="1:18" s="11" customFormat="1" ht="9.6" customHeight="1" x14ac:dyDescent="0.3">
      <c r="A70" s="22"/>
      <c r="B70" s="52"/>
      <c r="C70" s="53"/>
      <c r="D70" s="53"/>
      <c r="E70" s="57"/>
      <c r="F70" s="25"/>
      <c r="G70" s="25"/>
      <c r="H70" s="25"/>
      <c r="I70" s="25"/>
      <c r="J70" s="25"/>
      <c r="K70" s="25"/>
      <c r="L70" s="25"/>
      <c r="M70" s="25"/>
      <c r="N70" s="25"/>
      <c r="O70" s="55"/>
      <c r="P70" s="56"/>
    </row>
    <row r="71" spans="1:18" s="11" customFormat="1" ht="31.8" customHeight="1" x14ac:dyDescent="0.3">
      <c r="A71" s="96" t="s">
        <v>65</v>
      </c>
      <c r="B71" s="96"/>
      <c r="C71" s="96"/>
      <c r="D71" s="62"/>
      <c r="E71" s="46"/>
      <c r="F71" s="20"/>
      <c r="G71" s="20"/>
      <c r="H71" s="20"/>
      <c r="I71" s="20"/>
      <c r="J71" s="20"/>
      <c r="K71" s="20"/>
      <c r="L71" s="20"/>
      <c r="M71" s="20"/>
      <c r="N71" s="20"/>
      <c r="O71" s="48"/>
      <c r="P71" s="47"/>
    </row>
    <row r="72" spans="1:18" s="11" customFormat="1" ht="18.600000000000001" customHeight="1" x14ac:dyDescent="0.3">
      <c r="A72" s="38"/>
      <c r="B72" s="18" t="s">
        <v>16</v>
      </c>
      <c r="C72" s="18"/>
      <c r="D72" s="18"/>
      <c r="E72" s="41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1:18" s="11" customFormat="1" ht="30.6" customHeight="1" x14ac:dyDescent="0.3">
      <c r="A73" s="81"/>
      <c r="B73" s="84" t="s">
        <v>55</v>
      </c>
      <c r="C73" s="87" t="s">
        <v>56</v>
      </c>
      <c r="D73" s="77" t="s">
        <v>68</v>
      </c>
      <c r="E73" s="86" t="s">
        <v>13</v>
      </c>
      <c r="F73" s="79" t="s">
        <v>14</v>
      </c>
      <c r="G73" s="79">
        <v>20.939806587</v>
      </c>
      <c r="H73" s="79">
        <v>20.939806587</v>
      </c>
      <c r="I73" s="91" t="s">
        <v>14</v>
      </c>
      <c r="J73" s="79">
        <v>23.212966388000002</v>
      </c>
      <c r="K73" s="91" t="s">
        <v>14</v>
      </c>
      <c r="L73" s="91" t="s">
        <v>14</v>
      </c>
      <c r="M73" s="79">
        <v>19.002333320999998</v>
      </c>
      <c r="N73" s="79" t="s">
        <v>14</v>
      </c>
      <c r="O73" s="79" t="s">
        <v>14</v>
      </c>
      <c r="P73" s="79" t="s">
        <v>14</v>
      </c>
    </row>
    <row r="74" spans="1:18" ht="21" customHeight="1" x14ac:dyDescent="0.3">
      <c r="A74" s="74"/>
      <c r="B74" s="75"/>
      <c r="C74" s="76"/>
      <c r="D74" s="80" t="s">
        <v>69</v>
      </c>
      <c r="E74" s="78"/>
      <c r="F74" s="91" t="s">
        <v>14</v>
      </c>
      <c r="G74" s="91" t="s">
        <v>14</v>
      </c>
      <c r="H74" s="79">
        <v>23.95</v>
      </c>
      <c r="I74" s="91" t="s">
        <v>14</v>
      </c>
      <c r="J74" s="79">
        <v>22.98</v>
      </c>
      <c r="K74" s="91" t="s">
        <v>14</v>
      </c>
      <c r="L74" s="91" t="s">
        <v>14</v>
      </c>
      <c r="M74" s="79">
        <v>22.08</v>
      </c>
      <c r="N74" s="91" t="s">
        <v>14</v>
      </c>
      <c r="O74" s="91" t="s">
        <v>14</v>
      </c>
      <c r="P74" s="79">
        <v>19.78</v>
      </c>
      <c r="Q74" s="11"/>
    </row>
    <row r="75" spans="1:18" s="11" customFormat="1" ht="11.4" customHeight="1" x14ac:dyDescent="0.3">
      <c r="A75" s="22"/>
      <c r="B75" s="52"/>
      <c r="C75" s="53"/>
      <c r="D75" s="53"/>
      <c r="E75" s="57"/>
      <c r="F75" s="25"/>
      <c r="G75" s="25"/>
      <c r="H75" s="25"/>
      <c r="I75" s="25"/>
      <c r="J75" s="25"/>
      <c r="K75" s="25"/>
      <c r="L75" s="25"/>
      <c r="M75" s="25"/>
      <c r="N75" s="25"/>
      <c r="O75" s="55"/>
      <c r="P75" s="56"/>
    </row>
    <row r="76" spans="1:18" s="11" customFormat="1" ht="125.4" customHeight="1" x14ac:dyDescent="0.3">
      <c r="A76" s="96" t="s">
        <v>85</v>
      </c>
      <c r="B76" s="96"/>
      <c r="C76" s="96"/>
      <c r="D76" s="92"/>
      <c r="E76" s="46"/>
      <c r="F76" s="20"/>
      <c r="G76" s="20"/>
      <c r="H76" s="20"/>
      <c r="I76" s="20"/>
      <c r="J76" s="20"/>
      <c r="K76" s="20"/>
      <c r="L76" s="20"/>
      <c r="M76" s="20"/>
      <c r="N76" s="20"/>
      <c r="O76" s="48"/>
      <c r="P76" s="47"/>
    </row>
    <row r="77" spans="1:18" s="11" customFormat="1" ht="18.600000000000001" customHeight="1" x14ac:dyDescent="0.3">
      <c r="A77" s="38"/>
      <c r="B77" s="18" t="s">
        <v>16</v>
      </c>
      <c r="C77" s="18"/>
      <c r="D77" s="18"/>
      <c r="E77" s="41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8" s="11" customFormat="1" ht="30.6" customHeight="1" x14ac:dyDescent="0.3">
      <c r="A78" s="81"/>
      <c r="B78" s="84" t="s">
        <v>86</v>
      </c>
      <c r="C78" s="87" t="s">
        <v>90</v>
      </c>
      <c r="D78" s="77" t="s">
        <v>68</v>
      </c>
      <c r="E78" s="86" t="s">
        <v>13</v>
      </c>
      <c r="F78" s="79" t="s">
        <v>14</v>
      </c>
      <c r="G78" s="79" t="s">
        <v>14</v>
      </c>
      <c r="H78" s="79" t="s">
        <v>14</v>
      </c>
      <c r="I78" s="79" t="s">
        <v>14</v>
      </c>
      <c r="J78" s="79" t="s">
        <v>14</v>
      </c>
      <c r="K78" s="79" t="s">
        <v>14</v>
      </c>
      <c r="L78" s="79" t="s">
        <v>14</v>
      </c>
      <c r="M78" s="79" t="s">
        <v>94</v>
      </c>
      <c r="N78" s="79" t="s">
        <v>95</v>
      </c>
      <c r="O78" s="79" t="s">
        <v>96</v>
      </c>
      <c r="P78" s="79" t="s">
        <v>14</v>
      </c>
      <c r="R78" s="1"/>
    </row>
    <row r="79" spans="1:18" ht="21" customHeight="1" x14ac:dyDescent="0.3">
      <c r="A79" s="74"/>
      <c r="B79" s="75"/>
      <c r="C79" s="76"/>
      <c r="D79" s="80" t="s">
        <v>69</v>
      </c>
      <c r="E79" s="78"/>
      <c r="F79" s="79" t="s">
        <v>14</v>
      </c>
      <c r="G79" s="79" t="s">
        <v>14</v>
      </c>
      <c r="H79" s="79" t="s">
        <v>14</v>
      </c>
      <c r="I79" s="79" t="s">
        <v>14</v>
      </c>
      <c r="J79" s="79" t="s">
        <v>14</v>
      </c>
      <c r="K79" s="79" t="s">
        <v>14</v>
      </c>
      <c r="L79" s="79" t="s">
        <v>14</v>
      </c>
      <c r="M79" s="79">
        <v>94.84</v>
      </c>
      <c r="N79" s="79">
        <v>95.55</v>
      </c>
      <c r="O79" s="79">
        <v>94.75</v>
      </c>
      <c r="P79" s="79" t="s">
        <v>14</v>
      </c>
      <c r="Q79" s="11"/>
    </row>
    <row r="80" spans="1:18" ht="9.6" customHeight="1" x14ac:dyDescent="0.3">
      <c r="A80" s="14"/>
      <c r="B80" s="41"/>
      <c r="C80" s="42"/>
      <c r="D80" s="42"/>
      <c r="E80" s="49"/>
      <c r="F80" s="21"/>
      <c r="G80" s="21"/>
      <c r="H80" s="21"/>
      <c r="I80" s="21"/>
      <c r="J80" s="21"/>
      <c r="K80" s="21"/>
      <c r="L80" s="21"/>
      <c r="M80" s="21"/>
      <c r="N80" s="21"/>
      <c r="O80" s="51"/>
      <c r="P80" s="21"/>
      <c r="Q80" s="11"/>
    </row>
    <row r="81" spans="1:18" s="11" customFormat="1" ht="30.6" customHeight="1" x14ac:dyDescent="0.3">
      <c r="A81" s="22"/>
      <c r="B81" s="61" t="s">
        <v>87</v>
      </c>
      <c r="C81" s="60" t="s">
        <v>91</v>
      </c>
      <c r="D81" s="71" t="s">
        <v>68</v>
      </c>
      <c r="E81" s="61" t="s">
        <v>13</v>
      </c>
      <c r="F81" s="73" t="s">
        <v>14</v>
      </c>
      <c r="G81" s="73" t="s">
        <v>14</v>
      </c>
      <c r="H81" s="73" t="s">
        <v>14</v>
      </c>
      <c r="I81" s="73" t="s">
        <v>14</v>
      </c>
      <c r="J81" s="73" t="s">
        <v>14</v>
      </c>
      <c r="K81" s="73" t="s">
        <v>14</v>
      </c>
      <c r="L81" s="73" t="s">
        <v>14</v>
      </c>
      <c r="M81" s="73" t="s">
        <v>97</v>
      </c>
      <c r="N81" s="73" t="s">
        <v>98</v>
      </c>
      <c r="O81" s="73" t="s">
        <v>99</v>
      </c>
      <c r="P81" s="73" t="s">
        <v>14</v>
      </c>
    </row>
    <row r="82" spans="1:18" ht="21" customHeight="1" x14ac:dyDescent="0.3">
      <c r="A82" s="14"/>
      <c r="B82" s="41"/>
      <c r="C82" s="42"/>
      <c r="D82" s="72" t="s">
        <v>69</v>
      </c>
      <c r="E82" s="43"/>
      <c r="F82" s="73" t="s">
        <v>14</v>
      </c>
      <c r="G82" s="73" t="s">
        <v>14</v>
      </c>
      <c r="H82" s="73" t="s">
        <v>14</v>
      </c>
      <c r="I82" s="73" t="s">
        <v>14</v>
      </c>
      <c r="J82" s="73" t="s">
        <v>14</v>
      </c>
      <c r="K82" s="73" t="s">
        <v>14</v>
      </c>
      <c r="L82" s="73" t="s">
        <v>14</v>
      </c>
      <c r="M82" s="73">
        <v>88.46</v>
      </c>
      <c r="N82" s="73">
        <v>94.79</v>
      </c>
      <c r="O82" s="73">
        <v>94.42</v>
      </c>
      <c r="P82" s="73" t="s">
        <v>14</v>
      </c>
      <c r="Q82" s="11"/>
    </row>
    <row r="83" spans="1:18" ht="9.6" customHeight="1" x14ac:dyDescent="0.3">
      <c r="A83" s="14"/>
      <c r="B83" s="41"/>
      <c r="C83" s="42"/>
      <c r="D83" s="42"/>
      <c r="E83" s="49"/>
      <c r="F83" s="21"/>
      <c r="G83" s="21"/>
      <c r="H83" s="21"/>
      <c r="I83" s="21"/>
      <c r="J83" s="21"/>
      <c r="K83" s="21"/>
      <c r="L83" s="21"/>
      <c r="M83" s="21"/>
      <c r="N83" s="21"/>
      <c r="O83" s="51"/>
      <c r="P83" s="21"/>
      <c r="Q83" s="11"/>
    </row>
    <row r="84" spans="1:18" s="11" customFormat="1" ht="30.6" customHeight="1" x14ac:dyDescent="0.3">
      <c r="A84" s="81"/>
      <c r="B84" s="84" t="s">
        <v>88</v>
      </c>
      <c r="C84" s="89" t="s">
        <v>92</v>
      </c>
      <c r="D84" s="77" t="s">
        <v>68</v>
      </c>
      <c r="E84" s="86" t="s">
        <v>13</v>
      </c>
      <c r="F84" s="79" t="s">
        <v>14</v>
      </c>
      <c r="G84" s="79" t="s">
        <v>14</v>
      </c>
      <c r="H84" s="79" t="s">
        <v>14</v>
      </c>
      <c r="I84" s="79" t="s">
        <v>14</v>
      </c>
      <c r="J84" s="79" t="s">
        <v>14</v>
      </c>
      <c r="K84" s="79" t="s">
        <v>14</v>
      </c>
      <c r="L84" s="79" t="s">
        <v>14</v>
      </c>
      <c r="M84" s="79" t="s">
        <v>100</v>
      </c>
      <c r="N84" s="79" t="s">
        <v>97</v>
      </c>
      <c r="O84" s="79" t="s">
        <v>101</v>
      </c>
      <c r="P84" s="79" t="s">
        <v>14</v>
      </c>
    </row>
    <row r="85" spans="1:18" ht="21" customHeight="1" x14ac:dyDescent="0.3">
      <c r="A85" s="74"/>
      <c r="B85" s="75"/>
      <c r="C85" s="76"/>
      <c r="D85" s="80" t="s">
        <v>69</v>
      </c>
      <c r="E85" s="78"/>
      <c r="F85" s="79" t="s">
        <v>14</v>
      </c>
      <c r="G85" s="79" t="s">
        <v>14</v>
      </c>
      <c r="H85" s="79" t="s">
        <v>14</v>
      </c>
      <c r="I85" s="79" t="s">
        <v>14</v>
      </c>
      <c r="J85" s="79" t="s">
        <v>14</v>
      </c>
      <c r="K85" s="79" t="s">
        <v>14</v>
      </c>
      <c r="L85" s="79" t="s">
        <v>14</v>
      </c>
      <c r="M85" s="79">
        <v>93.14</v>
      </c>
      <c r="N85" s="79">
        <v>94.45</v>
      </c>
      <c r="O85" s="79">
        <v>94.26</v>
      </c>
      <c r="P85" s="79" t="s">
        <v>14</v>
      </c>
      <c r="Q85" s="11"/>
    </row>
    <row r="86" spans="1:18" ht="9.6" customHeight="1" x14ac:dyDescent="0.3">
      <c r="A86" s="14"/>
      <c r="B86" s="41"/>
      <c r="C86" s="42"/>
      <c r="D86" s="42"/>
      <c r="E86" s="49"/>
      <c r="F86" s="21"/>
      <c r="G86" s="21"/>
      <c r="H86" s="21"/>
      <c r="I86" s="21"/>
      <c r="J86" s="21"/>
      <c r="K86" s="21"/>
      <c r="L86" s="21"/>
      <c r="M86" s="21"/>
      <c r="N86" s="21"/>
      <c r="O86" s="51"/>
      <c r="P86" s="21"/>
      <c r="Q86" s="11"/>
    </row>
    <row r="87" spans="1:18" s="11" customFormat="1" ht="30.6" customHeight="1" x14ac:dyDescent="0.3">
      <c r="A87" s="22"/>
      <c r="B87" s="61" t="s">
        <v>89</v>
      </c>
      <c r="C87" s="60" t="s">
        <v>93</v>
      </c>
      <c r="D87" s="71" t="s">
        <v>68</v>
      </c>
      <c r="E87" s="61" t="s">
        <v>13</v>
      </c>
      <c r="F87" s="73" t="s">
        <v>14</v>
      </c>
      <c r="G87" s="73" t="s">
        <v>14</v>
      </c>
      <c r="H87" s="73" t="s">
        <v>14</v>
      </c>
      <c r="I87" s="73" t="s">
        <v>14</v>
      </c>
      <c r="J87" s="73" t="s">
        <v>14</v>
      </c>
      <c r="K87" s="73" t="s">
        <v>14</v>
      </c>
      <c r="L87" s="73" t="s">
        <v>14</v>
      </c>
      <c r="M87" s="73" t="s">
        <v>102</v>
      </c>
      <c r="N87" s="73" t="s">
        <v>103</v>
      </c>
      <c r="O87" s="73" t="s">
        <v>104</v>
      </c>
      <c r="P87" s="73" t="s">
        <v>14</v>
      </c>
    </row>
    <row r="88" spans="1:18" ht="21" customHeight="1" x14ac:dyDescent="0.3">
      <c r="A88" s="14"/>
      <c r="B88" s="41"/>
      <c r="C88" s="42"/>
      <c r="D88" s="72" t="s">
        <v>69</v>
      </c>
      <c r="E88" s="43"/>
      <c r="F88" s="73" t="s">
        <v>14</v>
      </c>
      <c r="G88" s="73" t="s">
        <v>14</v>
      </c>
      <c r="H88" s="73" t="s">
        <v>14</v>
      </c>
      <c r="I88" s="73" t="s">
        <v>14</v>
      </c>
      <c r="J88" s="73" t="s">
        <v>14</v>
      </c>
      <c r="K88" s="73" t="s">
        <v>14</v>
      </c>
      <c r="L88" s="73" t="s">
        <v>14</v>
      </c>
      <c r="M88" s="73">
        <v>81.84</v>
      </c>
      <c r="N88" s="73">
        <v>79.41</v>
      </c>
      <c r="O88" s="73">
        <v>78.989999999999995</v>
      </c>
      <c r="P88" s="73" t="s">
        <v>14</v>
      </c>
      <c r="Q88" s="11"/>
    </row>
    <row r="89" spans="1:18" s="11" customFormat="1" ht="11.4" customHeight="1" x14ac:dyDescent="0.3">
      <c r="A89" s="22"/>
      <c r="B89" s="52"/>
      <c r="C89" s="53"/>
      <c r="D89" s="53"/>
      <c r="E89" s="57"/>
      <c r="F89" s="25"/>
      <c r="G89" s="25"/>
      <c r="H89" s="25"/>
      <c r="I89" s="25"/>
      <c r="J89" s="25"/>
      <c r="K89" s="25"/>
      <c r="L89" s="25"/>
      <c r="M89" s="25"/>
      <c r="N89" s="25"/>
      <c r="O89" s="55"/>
      <c r="P89" s="56"/>
    </row>
    <row r="90" spans="1:18" s="11" customFormat="1" ht="57" customHeight="1" x14ac:dyDescent="0.3">
      <c r="A90" s="96" t="s">
        <v>66</v>
      </c>
      <c r="B90" s="96"/>
      <c r="C90" s="96"/>
      <c r="D90" s="62"/>
      <c r="E90" s="46"/>
      <c r="F90" s="20"/>
      <c r="G90" s="20"/>
      <c r="H90" s="20"/>
      <c r="I90" s="20"/>
      <c r="J90" s="20"/>
      <c r="K90" s="20"/>
      <c r="L90" s="20"/>
      <c r="M90" s="20"/>
      <c r="N90" s="20"/>
      <c r="O90" s="48"/>
      <c r="P90" s="47"/>
    </row>
    <row r="91" spans="1:18" s="11" customFormat="1" ht="18.600000000000001" customHeight="1" x14ac:dyDescent="0.3">
      <c r="A91" s="38"/>
      <c r="B91" s="18" t="s">
        <v>16</v>
      </c>
      <c r="C91" s="18"/>
      <c r="D91" s="18"/>
      <c r="E91" s="41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1:18" s="11" customFormat="1" ht="30.6" customHeight="1" x14ac:dyDescent="0.3">
      <c r="A92" s="81"/>
      <c r="B92" s="84" t="s">
        <v>57</v>
      </c>
      <c r="C92" s="87" t="s">
        <v>58</v>
      </c>
      <c r="D92" s="77" t="s">
        <v>68</v>
      </c>
      <c r="E92" s="86" t="s">
        <v>67</v>
      </c>
      <c r="F92" s="79">
        <v>59.106329932000001</v>
      </c>
      <c r="G92" s="79">
        <v>60.358819361000002</v>
      </c>
      <c r="H92" s="79">
        <v>61.758062602999999</v>
      </c>
      <c r="I92" s="79">
        <v>62.927455401000003</v>
      </c>
      <c r="J92" s="79">
        <v>64.134829729000003</v>
      </c>
      <c r="K92" s="79">
        <v>65.159103556000005</v>
      </c>
      <c r="L92" s="79">
        <v>65.923953615000002</v>
      </c>
      <c r="M92" s="79">
        <v>66.832388760000001</v>
      </c>
      <c r="N92" s="79">
        <v>67.663929193000001</v>
      </c>
      <c r="O92" s="79">
        <v>68.150000000000006</v>
      </c>
      <c r="P92" s="79">
        <v>69.91</v>
      </c>
      <c r="R92" s="1"/>
    </row>
    <row r="93" spans="1:18" ht="21" customHeight="1" x14ac:dyDescent="0.3">
      <c r="A93" s="74"/>
      <c r="B93" s="75"/>
      <c r="C93" s="76"/>
      <c r="D93" s="80" t="s">
        <v>69</v>
      </c>
      <c r="E93" s="78"/>
      <c r="F93" s="79">
        <v>47.89</v>
      </c>
      <c r="G93" s="79">
        <v>48.36</v>
      </c>
      <c r="H93" s="79">
        <v>48.99</v>
      </c>
      <c r="I93" s="79">
        <v>50.05</v>
      </c>
      <c r="J93" s="79">
        <v>51.29</v>
      </c>
      <c r="K93" s="79">
        <v>52.29</v>
      </c>
      <c r="L93" s="79">
        <v>53.29</v>
      </c>
      <c r="M93" s="79">
        <v>54.39</v>
      </c>
      <c r="N93" s="79">
        <v>55.52</v>
      </c>
      <c r="O93" s="79">
        <v>56.62</v>
      </c>
      <c r="P93" s="79">
        <v>58.28</v>
      </c>
      <c r="Q93" s="11"/>
    </row>
    <row r="94" spans="1:18" ht="9.6" customHeight="1" x14ac:dyDescent="0.3">
      <c r="A94" s="14"/>
      <c r="B94" s="41"/>
      <c r="C94" s="42"/>
      <c r="D94" s="42"/>
      <c r="E94" s="49"/>
      <c r="F94" s="21"/>
      <c r="G94" s="21"/>
      <c r="H94" s="21"/>
      <c r="I94" s="21"/>
      <c r="J94" s="21"/>
      <c r="K94" s="21"/>
      <c r="L94" s="21"/>
      <c r="M94" s="21"/>
      <c r="N94" s="21"/>
      <c r="O94" s="51"/>
      <c r="P94" s="50"/>
      <c r="Q94" s="11"/>
    </row>
    <row r="95" spans="1:18" s="11" customFormat="1" ht="30.6" customHeight="1" x14ac:dyDescent="0.3">
      <c r="A95" s="22"/>
      <c r="B95" s="59" t="s">
        <v>59</v>
      </c>
      <c r="C95" s="60" t="s">
        <v>60</v>
      </c>
      <c r="D95" s="71" t="s">
        <v>68</v>
      </c>
      <c r="E95" s="61" t="s">
        <v>67</v>
      </c>
      <c r="F95" s="73">
        <v>66.048516484999993</v>
      </c>
      <c r="G95" s="73">
        <v>67.813407458</v>
      </c>
      <c r="H95" s="73">
        <v>68.885431902999997</v>
      </c>
      <c r="I95" s="73">
        <v>70.481195842999995</v>
      </c>
      <c r="J95" s="73">
        <v>73.761631799</v>
      </c>
      <c r="K95" s="73">
        <v>76.841355639</v>
      </c>
      <c r="L95" s="73">
        <v>78.674264151000003</v>
      </c>
      <c r="M95" s="73">
        <v>78.398123587000001</v>
      </c>
      <c r="N95" s="73">
        <v>79.380900643999993</v>
      </c>
      <c r="O95" s="73">
        <v>79.099999999999994</v>
      </c>
      <c r="P95" s="73">
        <v>80.88</v>
      </c>
    </row>
    <row r="96" spans="1:18" ht="21" customHeight="1" x14ac:dyDescent="0.3">
      <c r="A96" s="14"/>
      <c r="B96" s="41"/>
      <c r="C96" s="42"/>
      <c r="D96" s="72" t="s">
        <v>69</v>
      </c>
      <c r="E96" s="43"/>
      <c r="F96" s="73">
        <v>56.34</v>
      </c>
      <c r="G96" s="73">
        <v>57.31</v>
      </c>
      <c r="H96" s="73">
        <v>56.61</v>
      </c>
      <c r="I96" s="73">
        <v>57.09</v>
      </c>
      <c r="J96" s="73">
        <v>59</v>
      </c>
      <c r="K96" s="73">
        <v>61.07</v>
      </c>
      <c r="L96" s="73">
        <v>62.61</v>
      </c>
      <c r="M96" s="73">
        <v>64.260000000000005</v>
      </c>
      <c r="N96" s="73">
        <v>65.569999999999993</v>
      </c>
      <c r="O96" s="73">
        <v>66.78</v>
      </c>
      <c r="P96" s="73">
        <v>68.58</v>
      </c>
      <c r="Q96" s="11"/>
    </row>
    <row r="97" spans="1:17" ht="9.6" customHeight="1" x14ac:dyDescent="0.3">
      <c r="A97" s="14"/>
      <c r="B97" s="41"/>
      <c r="C97" s="42"/>
      <c r="D97" s="42"/>
      <c r="E97" s="49"/>
      <c r="F97" s="21"/>
      <c r="G97" s="21"/>
      <c r="H97" s="21"/>
      <c r="I97" s="21"/>
      <c r="J97" s="21"/>
      <c r="K97" s="21"/>
      <c r="L97" s="21"/>
      <c r="M97" s="21"/>
      <c r="N97" s="21"/>
      <c r="O97" s="51"/>
      <c r="P97" s="50"/>
      <c r="Q97" s="11"/>
    </row>
    <row r="98" spans="1:17" s="11" customFormat="1" ht="30.6" customHeight="1" x14ac:dyDescent="0.3">
      <c r="A98" s="81"/>
      <c r="B98" s="88" t="s">
        <v>61</v>
      </c>
      <c r="C98" s="89" t="s">
        <v>62</v>
      </c>
      <c r="D98" s="77" t="s">
        <v>68</v>
      </c>
      <c r="E98" s="90" t="s">
        <v>67</v>
      </c>
      <c r="F98" s="79">
        <v>9.2598978550000002</v>
      </c>
      <c r="G98" s="79">
        <v>9.7018584959999998</v>
      </c>
      <c r="H98" s="79">
        <v>10.882800763000001</v>
      </c>
      <c r="I98" s="79">
        <v>11.409001494</v>
      </c>
      <c r="J98" s="79">
        <v>11.617312144</v>
      </c>
      <c r="K98" s="79">
        <v>12.160127018000001</v>
      </c>
      <c r="L98" s="79">
        <v>12.321079932</v>
      </c>
      <c r="M98" s="79">
        <v>12.500154591999999</v>
      </c>
      <c r="N98" s="79">
        <v>12.590248685000001</v>
      </c>
      <c r="O98" s="79">
        <v>12.69</v>
      </c>
      <c r="P98" s="79">
        <v>12.85</v>
      </c>
    </row>
    <row r="99" spans="1:17" ht="21" customHeight="1" x14ac:dyDescent="0.3">
      <c r="A99" s="74"/>
      <c r="B99" s="75"/>
      <c r="C99" s="76"/>
      <c r="D99" s="80" t="s">
        <v>69</v>
      </c>
      <c r="E99" s="78"/>
      <c r="F99" s="79">
        <v>5.96</v>
      </c>
      <c r="G99" s="79">
        <v>6.21</v>
      </c>
      <c r="H99" s="79">
        <v>6.67</v>
      </c>
      <c r="I99" s="79">
        <v>6.98</v>
      </c>
      <c r="J99" s="79">
        <v>7.17</v>
      </c>
      <c r="K99" s="79">
        <v>7.46</v>
      </c>
      <c r="L99" s="79">
        <v>7.68</v>
      </c>
      <c r="M99" s="79">
        <v>7.86</v>
      </c>
      <c r="N99" s="79">
        <v>8.0500000000000007</v>
      </c>
      <c r="O99" s="79">
        <v>8.1999999999999993</v>
      </c>
      <c r="P99" s="79">
        <v>8.39</v>
      </c>
      <c r="Q99" s="11"/>
    </row>
    <row r="100" spans="1:17" ht="9.6" customHeight="1" x14ac:dyDescent="0.3">
      <c r="A100" s="14"/>
      <c r="B100" s="41"/>
      <c r="C100" s="42"/>
      <c r="D100" s="42"/>
      <c r="E100" s="49"/>
      <c r="F100" s="21"/>
      <c r="G100" s="21"/>
      <c r="H100" s="21"/>
      <c r="I100" s="21"/>
      <c r="J100" s="21"/>
      <c r="K100" s="21"/>
      <c r="L100" s="21"/>
      <c r="M100" s="21"/>
      <c r="N100" s="21"/>
      <c r="O100" s="51"/>
      <c r="P100" s="50"/>
      <c r="Q100" s="11"/>
    </row>
    <row r="101" spans="1:17" s="11" customFormat="1" ht="30.6" customHeight="1" x14ac:dyDescent="0.3">
      <c r="A101" s="22"/>
      <c r="B101" s="59" t="s">
        <v>63</v>
      </c>
      <c r="C101" s="60" t="s">
        <v>64</v>
      </c>
      <c r="D101" s="71" t="s">
        <v>68</v>
      </c>
      <c r="E101" s="61" t="s">
        <v>67</v>
      </c>
      <c r="F101" s="73">
        <v>16.502354698000001</v>
      </c>
      <c r="G101" s="73">
        <v>16.852971711999999</v>
      </c>
      <c r="H101" s="73">
        <v>17.077937596000002</v>
      </c>
      <c r="I101" s="73">
        <v>17.667725412999999</v>
      </c>
      <c r="J101" s="73">
        <v>18.403213131000001</v>
      </c>
      <c r="K101" s="73">
        <v>18.749197379999998</v>
      </c>
      <c r="L101" s="73">
        <v>19.023562134999999</v>
      </c>
      <c r="M101" s="73">
        <v>19.378522301</v>
      </c>
      <c r="N101" s="73">
        <v>19.499678393</v>
      </c>
      <c r="O101" s="73">
        <v>19.59</v>
      </c>
      <c r="P101" s="73">
        <v>19.989999999999998</v>
      </c>
    </row>
    <row r="102" spans="1:17" ht="21" customHeight="1" x14ac:dyDescent="0.3">
      <c r="A102" s="14"/>
      <c r="B102" s="41"/>
      <c r="C102" s="42"/>
      <c r="D102" s="72" t="s">
        <v>69</v>
      </c>
      <c r="E102" s="43"/>
      <c r="F102" s="73">
        <v>13.76</v>
      </c>
      <c r="G102" s="73">
        <v>13.88</v>
      </c>
      <c r="H102" s="73">
        <v>14.01</v>
      </c>
      <c r="I102" s="73">
        <v>14.33</v>
      </c>
      <c r="J102" s="73">
        <v>14.72</v>
      </c>
      <c r="K102" s="73">
        <v>15.02</v>
      </c>
      <c r="L102" s="73">
        <v>15.29</v>
      </c>
      <c r="M102" s="73">
        <v>15.54</v>
      </c>
      <c r="N102" s="73">
        <v>15.77</v>
      </c>
      <c r="O102" s="73">
        <v>15.9</v>
      </c>
      <c r="P102" s="73">
        <v>16.21</v>
      </c>
      <c r="Q102" s="11"/>
    </row>
    <row r="103" spans="1:17" s="11" customFormat="1" ht="16.2" customHeight="1" x14ac:dyDescent="0.3">
      <c r="A103" s="29"/>
      <c r="B103" s="30"/>
      <c r="C103" s="31"/>
      <c r="D103" s="31"/>
      <c r="E103" s="32"/>
      <c r="F103" s="33"/>
      <c r="G103" s="33"/>
      <c r="H103" s="33"/>
      <c r="I103" s="33"/>
      <c r="J103" s="33"/>
      <c r="K103" s="33"/>
      <c r="L103" s="33"/>
      <c r="M103" s="33"/>
      <c r="N103" s="33"/>
      <c r="O103" s="34"/>
      <c r="P103" s="35"/>
    </row>
    <row r="104" spans="1:17" s="11" customFormat="1" ht="30.6" customHeight="1" x14ac:dyDescent="0.3">
      <c r="A104" s="22"/>
      <c r="B104" s="23"/>
      <c r="C104" s="24"/>
      <c r="D104" s="24"/>
      <c r="E104" s="28"/>
      <c r="F104" s="25"/>
      <c r="G104" s="25"/>
      <c r="H104" s="25"/>
      <c r="I104" s="25"/>
      <c r="J104" s="25"/>
      <c r="K104" s="25"/>
      <c r="L104" s="25"/>
      <c r="M104" s="25"/>
      <c r="N104" s="25"/>
      <c r="O104" s="26"/>
      <c r="P104" s="27"/>
    </row>
    <row r="105" spans="1:17" ht="30.6" customHeight="1" x14ac:dyDescent="0.3">
      <c r="A105" s="4"/>
      <c r="B105" s="5"/>
      <c r="C105" s="6"/>
      <c r="D105" s="6"/>
      <c r="E105" s="7"/>
      <c r="F105" s="7"/>
      <c r="G105" s="7"/>
      <c r="H105" s="7"/>
      <c r="I105" s="7"/>
      <c r="J105" s="7"/>
      <c r="K105" s="8"/>
      <c r="L105" s="8"/>
      <c r="M105" s="8"/>
      <c r="N105" s="8"/>
      <c r="O105" s="9"/>
      <c r="P105" s="10"/>
    </row>
    <row r="106" spans="1:17" x14ac:dyDescent="0.3">
      <c r="F106" s="7"/>
      <c r="G106" s="7"/>
      <c r="H106" s="7"/>
      <c r="I106" s="7"/>
      <c r="J106" s="7"/>
    </row>
  </sheetData>
  <mergeCells count="12">
    <mergeCell ref="A90:C90"/>
    <mergeCell ref="A39:C39"/>
    <mergeCell ref="A44:C44"/>
    <mergeCell ref="A55:C55"/>
    <mergeCell ref="A66:C66"/>
    <mergeCell ref="A71:C71"/>
    <mergeCell ref="A6:C6"/>
    <mergeCell ref="A14:C14"/>
    <mergeCell ref="A22:C22"/>
    <mergeCell ref="A5:C5"/>
    <mergeCell ref="A76:C76"/>
    <mergeCell ref="C2:I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97AB0A0720B943B287418089CA9BE3" ma:contentTypeVersion="13" ma:contentTypeDescription="Crear nuevo documento." ma:contentTypeScope="" ma:versionID="b04b2fd43fb62c2a6c3346bbee7b81f3">
  <xsd:schema xmlns:xsd="http://www.w3.org/2001/XMLSchema" xmlns:xs="http://www.w3.org/2001/XMLSchema" xmlns:p="http://schemas.microsoft.com/office/2006/metadata/properties" xmlns:ns3="fb2bd5f8-e9de-4045-ad3c-0e82ed31ffb8" xmlns:ns4="3a710ea6-9f99-4a5e-b36f-f4c47577abc3" targetNamespace="http://schemas.microsoft.com/office/2006/metadata/properties" ma:root="true" ma:fieldsID="098ced75b1168f40299f71d138aae4d2" ns3:_="" ns4:_="">
    <xsd:import namespace="fb2bd5f8-e9de-4045-ad3c-0e82ed31ffb8"/>
    <xsd:import namespace="3a710ea6-9f99-4a5e-b36f-f4c47577abc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bd5f8-e9de-4045-ad3c-0e82ed31ff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10ea6-9f99-4a5e-b36f-f4c47577a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D702CB-EC61-447A-9D8F-A3EF2824A51D}">
  <ds:schemaRefs>
    <ds:schemaRef ds:uri="http://purl.org/dc/terms/"/>
    <ds:schemaRef ds:uri="http://schemas.openxmlformats.org/package/2006/metadata/core-properties"/>
    <ds:schemaRef ds:uri="3a710ea6-9f99-4a5e-b36f-f4c47577abc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b2bd5f8-e9de-4045-ad3c-0e82ed31ffb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81B272-F73F-4EF4-AE18-EE1D5289EC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FD0EEC-9E16-4CED-AB35-F1DDB962A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bd5f8-e9de-4045-ad3c-0e82ed31ffb8"/>
    <ds:schemaRef ds:uri="3a710ea6-9f99-4a5e-b36f-f4c47577ab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Objetivos de Desarrollo Sostenible </dc:title>
  <dc:subject/>
  <dc:creator>Dirección General de Economía. Consejería de Economía, Hacienda y Empleo. Comunidad de Madrid </dc:creator>
  <cp:keywords>objetivos de desarrollo sostenible, ODS, mundo más justo, agenda 2030, fin de la pobreza, igualdad, cambio climático, justicia</cp:keywords>
  <dc:description/>
  <cp:lastModifiedBy>Dirección General de Economía. Comunidad de Madrid</cp:lastModifiedBy>
  <cp:revision/>
  <dcterms:created xsi:type="dcterms:W3CDTF">2015-06-05T18:19:34Z</dcterms:created>
  <dcterms:modified xsi:type="dcterms:W3CDTF">2022-12-20T12:43:07Z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0x0101003797AB0A0720B943B287418089CA9BE3</vt:lpwstr>
  </property>
</Properties>
</file>